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3"/>
  </bookViews>
  <sheets>
    <sheet name="Day-1" sheetId="1" r:id="rId1"/>
    <sheet name="Day-2" sheetId="7" r:id="rId2"/>
    <sheet name="Day-3" sheetId="9" r:id="rId3"/>
    <sheet name="Day-4" sheetId="8" r:id="rId4"/>
  </sheets>
  <calcPr calcId="144525"/>
</workbook>
</file>

<file path=xl/sharedStrings.xml><?xml version="1.0" encoding="utf-8"?>
<sst xmlns="http://schemas.openxmlformats.org/spreadsheetml/2006/main" count="168" uniqueCount="114">
  <si>
    <r>
      <rPr>
        <b/>
        <sz val="20"/>
        <color theme="0"/>
        <rFont val="Cambria"/>
        <charset val="134"/>
      </rPr>
      <t xml:space="preserve">The 28th GTI Online Workshop Agenda
</t>
    </r>
    <r>
      <rPr>
        <b/>
        <sz val="16"/>
        <color theme="0"/>
        <rFont val="Cambria"/>
        <charset val="134"/>
      </rPr>
      <t xml:space="preserve">Date: July 27th (GMT +8)
</t>
    </r>
    <r>
      <rPr>
        <b/>
        <u/>
        <sz val="16"/>
        <color theme="0"/>
        <rFont val="Cambria"/>
        <charset val="134"/>
      </rPr>
      <t xml:space="preserve">Moderator: Nan Li </t>
    </r>
  </si>
  <si>
    <t>Session</t>
  </si>
  <si>
    <t>Sub-Session</t>
  </si>
  <si>
    <t>From</t>
  </si>
  <si>
    <t>To</t>
  </si>
  <si>
    <t>Dur</t>
  </si>
  <si>
    <t>Topic</t>
  </si>
  <si>
    <t>Company</t>
  </si>
  <si>
    <t>Speaker</t>
  </si>
  <si>
    <t>Opening Note</t>
  </si>
  <si>
    <t>GTI</t>
  </si>
  <si>
    <t>Yuhong Huang</t>
  </si>
  <si>
    <t>5G eMBB
-Network</t>
  </si>
  <si>
    <t>Topic 1</t>
  </si>
  <si>
    <t>5G commercial Experience Sharing &amp; Performance Enhancement</t>
  </si>
  <si>
    <t>4G Evolution &amp; 5G eMBB Program Report &amp; Progress of SA 4G/5G interoperability and Voice</t>
  </si>
  <si>
    <t>CM</t>
  </si>
  <si>
    <t>Nan Li</t>
  </si>
  <si>
    <t>5G End-to-end Network Slicing for Enterprise in KT</t>
  </si>
  <si>
    <t>KT</t>
  </si>
  <si>
    <t>Jemin Chung</t>
  </si>
  <si>
    <t>SuperDSS, industry first Tri-RAT dynamic spectrum sharing enabling smooth 5G evolution</t>
  </si>
  <si>
    <t>ZTE</t>
  </si>
  <si>
    <t>Jiong Zhang</t>
  </si>
  <si>
    <t>FDD+TDD Convergence, Next Step in 5G Development</t>
  </si>
  <si>
    <t>Huawei</t>
  </si>
  <si>
    <t>Erdong Liao</t>
  </si>
  <si>
    <t>Building TDD+FDD multi-layer 5G network</t>
  </si>
  <si>
    <t>CICT</t>
  </si>
  <si>
    <t xml:space="preserve">Jiaying Zhang </t>
  </si>
  <si>
    <t>Open Discussion</t>
  </si>
  <si>
    <t>Topic 2</t>
  </si>
  <si>
    <t>Intelligent Network</t>
  </si>
  <si>
    <t>‘i-Wireless’: An intelligent 5G Radio Network</t>
  </si>
  <si>
    <t>Minli Jia</t>
  </si>
  <si>
    <t>Intelligent network AI in mobile network</t>
  </si>
  <si>
    <t>Ericsson</t>
  </si>
  <si>
    <t>Huaisong Zhu</t>
  </si>
  <si>
    <t>AI Enable Network Architecture and Use cases</t>
  </si>
  <si>
    <t>Nokia</t>
  </si>
  <si>
    <t xml:space="preserve">Zhuyan Zhao </t>
  </si>
  <si>
    <r>
      <rPr>
        <b/>
        <sz val="20"/>
        <color theme="0"/>
        <rFont val="Cambria"/>
        <charset val="134"/>
      </rPr>
      <t xml:space="preserve">The 28th GTI Online Workshop Agenda
</t>
    </r>
    <r>
      <rPr>
        <b/>
        <sz val="16"/>
        <color theme="0"/>
        <rFont val="Cambria"/>
        <charset val="134"/>
      </rPr>
      <t xml:space="preserve">Date: July 28th (GMT +8)    
</t>
    </r>
    <r>
      <rPr>
        <b/>
        <u/>
        <sz val="16"/>
        <color theme="0"/>
        <rFont val="Cambria"/>
        <charset val="134"/>
      </rPr>
      <t>Moderator: Nan Li</t>
    </r>
  </si>
  <si>
    <t>5G eMBB
-Device</t>
  </si>
  <si>
    <t>Network Slicing of 5G Device</t>
  </si>
  <si>
    <t>5G Network Slicing Smartphone - The Next Super Star of 5G Era</t>
  </si>
  <si>
    <t>Danni Song</t>
  </si>
  <si>
    <t>5G URSP  Challenges and HUAWEI Terminal Solutions</t>
  </si>
  <si>
    <t>Bruce Li</t>
  </si>
  <si>
    <t>UE requirements and implementation for network slciing</t>
  </si>
  <si>
    <t>MTK</t>
  </si>
  <si>
    <t>Jeff WU</t>
  </si>
  <si>
    <t>5G Network Slicing on UE Side</t>
  </si>
  <si>
    <t>Unisoc</t>
  </si>
  <si>
    <t>Miao Miao</t>
  </si>
  <si>
    <t>GTI 5G Global Device</t>
  </si>
  <si>
    <t>5G Global Device Overview</t>
  </si>
  <si>
    <t>T-Mobile</t>
  </si>
  <si>
    <t>Ankit Muchhala</t>
  </si>
  <si>
    <t>5G Global Device: Challenges and Solutions</t>
  </si>
  <si>
    <t>OPPO</t>
  </si>
  <si>
    <t>Yang Xia</t>
  </si>
  <si>
    <t>The impacts on components for GTI 5G Global Device</t>
  </si>
  <si>
    <t>SmarterMicro</t>
  </si>
  <si>
    <t>Yangyang Peng</t>
  </si>
  <si>
    <r>
      <rPr>
        <b/>
        <sz val="20"/>
        <color theme="0"/>
        <rFont val="Cambria"/>
        <charset val="134"/>
      </rPr>
      <t xml:space="preserve">The 28th GTI Online Workshop Agenda
</t>
    </r>
    <r>
      <rPr>
        <b/>
        <sz val="16"/>
        <color theme="0"/>
        <rFont val="Cambria"/>
        <charset val="134"/>
      </rPr>
      <t xml:space="preserve">Date: July 29th (GMT +8)
</t>
    </r>
    <r>
      <rPr>
        <b/>
        <u/>
        <sz val="16"/>
        <color theme="0"/>
        <rFont val="Cambria"/>
        <charset val="134"/>
      </rPr>
      <t>Moderator: Shanpeng Xiao</t>
    </r>
  </si>
  <si>
    <t xml:space="preserve">5G Enterprise Network Solutions </t>
  </si>
  <si>
    <t>Program Report</t>
  </si>
  <si>
    <t>5G Enterprise Network Solutions Program</t>
  </si>
  <si>
    <t>Shanpeng Xiao</t>
  </si>
  <si>
    <t>Vertical Models and Requirements Introduction</t>
  </si>
  <si>
    <t>The application of digital twins in smart cities</t>
  </si>
  <si>
    <t>51 WORLD</t>
  </si>
  <si>
    <t>Chris Wang</t>
  </si>
  <si>
    <t>Industrial Internet end-to-end solution-Tallinn Smart Factory</t>
  </si>
  <si>
    <t>Welix Klaas</t>
  </si>
  <si>
    <t>Application exploration of 5G in port scenarios</t>
  </si>
  <si>
    <t>Rengui Liu</t>
  </si>
  <si>
    <t>Solution and application of electric power intelligent inspection</t>
  </si>
  <si>
    <t xml:space="preserve">Xiyu Ma </t>
  </si>
  <si>
    <t>Vertical Trends of Post Pandemics</t>
  </si>
  <si>
    <t>David Wang</t>
  </si>
  <si>
    <t>Spectrum Strategy for Verticals</t>
  </si>
  <si>
    <t>Network strategy and planning for vertical industries under 4.9G spectrum</t>
  </si>
  <si>
    <t>Wenchong Yuan</t>
  </si>
  <si>
    <t>Cloud XR</t>
  </si>
  <si>
    <t>Thoughts on OpenXR and Cloud-based XR</t>
  </si>
  <si>
    <t>Khronos Group</t>
  </si>
  <si>
    <t>Neil Trevett</t>
  </si>
  <si>
    <r>
      <rPr>
        <b/>
        <sz val="20"/>
        <color theme="0"/>
        <rFont val="Cambria"/>
        <charset val="134"/>
      </rPr>
      <t xml:space="preserve">The 28th GTI Online Workshop Agenda
</t>
    </r>
    <r>
      <rPr>
        <b/>
        <sz val="16"/>
        <color theme="0"/>
        <rFont val="Cambria"/>
        <charset val="134"/>
      </rPr>
      <t xml:space="preserve">Date: July 30th (GMT +8)
</t>
    </r>
    <r>
      <rPr>
        <b/>
        <u/>
        <sz val="16"/>
        <color theme="0"/>
        <rFont val="Cambria"/>
        <charset val="134"/>
      </rPr>
      <t>Moderator: Shanpeng Xiao</t>
    </r>
  </si>
  <si>
    <t>Topic 3</t>
  </si>
  <si>
    <t>Products for Verticals</t>
  </si>
  <si>
    <t>Industrial demand and application exploration of 5G CPE</t>
  </si>
  <si>
    <t>TD-Tech</t>
  </si>
  <si>
    <t>Kefeng Zuo</t>
  </si>
  <si>
    <t xml:space="preserve">Application of Lierda 5G edge intellgent terminal in industrial IoT </t>
  </si>
  <si>
    <t>Lierda</t>
  </si>
  <si>
    <t xml:space="preserve">Kai Chen </t>
  </si>
  <si>
    <t>Topic 4</t>
  </si>
  <si>
    <t>Technical Architecture and Solutions</t>
  </si>
  <si>
    <t>Uplink data rate enhancement and BS local breakout solutions for 5G enterprise network</t>
  </si>
  <si>
    <t xml:space="preserve">Furong Xu </t>
  </si>
  <si>
    <t xml:space="preserve">5G Industry Virtual Private Network (VPN) Architecture </t>
  </si>
  <si>
    <t xml:space="preserve">Mingxu Gu </t>
  </si>
  <si>
    <t>Edge Cloud and RIC Evolved &amp; Converged Architecture</t>
  </si>
  <si>
    <t>Yang Hu</t>
  </si>
  <si>
    <t>Characteristics of IoT Information Models and their applications</t>
  </si>
  <si>
    <t>CAICT</t>
  </si>
  <si>
    <t xml:space="preserve">Sicong Yu </t>
  </si>
  <si>
    <t>Introduction of 5G TSN technology in industry</t>
  </si>
  <si>
    <t>Kenny Zhang</t>
  </si>
  <si>
    <t>Topic 5</t>
  </si>
  <si>
    <t>Security</t>
  </si>
  <si>
    <t>5G+ Industrial Internet End-to-End Security Solution</t>
  </si>
  <si>
    <t>Zhimeng Teng</t>
  </si>
</sst>
</file>

<file path=xl/styles.xml><?xml version="1.0" encoding="utf-8"?>
<styleSheet xmlns="http://schemas.openxmlformats.org/spreadsheetml/2006/main">
  <numFmts count="5">
    <numFmt numFmtId="176" formatCode="h:mm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DengXian"/>
      <charset val="134"/>
      <scheme val="minor"/>
    </font>
    <font>
      <sz val="12"/>
      <color theme="1"/>
      <name val="Calibri"/>
      <charset val="134"/>
    </font>
    <font>
      <b/>
      <sz val="12"/>
      <color theme="1"/>
      <name val="Calibri"/>
      <charset val="134"/>
    </font>
    <font>
      <b/>
      <sz val="20"/>
      <color theme="0"/>
      <name val="Cambria"/>
      <charset val="134"/>
    </font>
    <font>
      <b/>
      <sz val="12"/>
      <name val="Calibri"/>
      <charset val="134"/>
    </font>
    <font>
      <sz val="12"/>
      <name val="Calibri"/>
      <charset val="134"/>
    </font>
    <font>
      <b/>
      <i/>
      <sz val="12"/>
      <name val="Calibri"/>
      <charset val="134"/>
    </font>
    <font>
      <sz val="12"/>
      <color rgb="FF000000"/>
      <name val="Calibri"/>
      <charset val="134"/>
    </font>
    <font>
      <sz val="11"/>
      <color theme="1"/>
      <name val="DengXian"/>
      <charset val="0"/>
      <scheme val="minor"/>
    </font>
    <font>
      <sz val="11"/>
      <color rgb="FF9C6500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sz val="11"/>
      <color rgb="FFFF0000"/>
      <name val="DengXian"/>
      <charset val="0"/>
      <scheme val="minor"/>
    </font>
    <font>
      <sz val="11"/>
      <color rgb="FF9C0006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1"/>
      <color theme="3"/>
      <name val="DengXian"/>
      <charset val="134"/>
      <scheme val="minor"/>
    </font>
    <font>
      <b/>
      <sz val="18"/>
      <color theme="3"/>
      <name val="DengXian"/>
      <charset val="134"/>
      <scheme val="minor"/>
    </font>
    <font>
      <u/>
      <sz val="11"/>
      <color rgb="FF0000FF"/>
      <name val="DengXian"/>
      <charset val="0"/>
      <scheme val="minor"/>
    </font>
    <font>
      <sz val="11"/>
      <color theme="0"/>
      <name val="DengXian"/>
      <charset val="0"/>
      <scheme val="minor"/>
    </font>
    <font>
      <sz val="11"/>
      <color rgb="FF3F3F76"/>
      <name val="DengXian"/>
      <charset val="0"/>
      <scheme val="minor"/>
    </font>
    <font>
      <sz val="11"/>
      <color theme="0"/>
      <name val="DengXian"/>
      <charset val="134"/>
      <scheme val="minor"/>
    </font>
    <font>
      <i/>
      <sz val="11"/>
      <color rgb="FF7F7F7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sz val="11"/>
      <color rgb="FF006100"/>
      <name val="DengXian"/>
      <charset val="0"/>
      <scheme val="minor"/>
    </font>
    <font>
      <b/>
      <sz val="11"/>
      <color theme="1"/>
      <name val="DengXian"/>
      <charset val="0"/>
      <scheme val="minor"/>
    </font>
    <font>
      <b/>
      <sz val="16"/>
      <color theme="0"/>
      <name val="Cambria"/>
      <charset val="134"/>
    </font>
    <font>
      <b/>
      <u/>
      <sz val="16"/>
      <color theme="0"/>
      <name val="Cambria"/>
      <charset val="134"/>
    </font>
  </fonts>
  <fills count="4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1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4" fillId="14" borderId="10" applyNumberFormat="0" applyAlignment="0" applyProtection="0">
      <alignment vertical="center"/>
    </xf>
    <xf numFmtId="0" fontId="25" fillId="14" borderId="13" applyNumberFormat="0" applyAlignment="0" applyProtection="0">
      <alignment vertical="center"/>
    </xf>
    <xf numFmtId="0" fontId="13" fillId="13" borderId="9" applyNumberFormat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3" fillId="2" borderId="1" xfId="34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176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76" fontId="5" fillId="5" borderId="1" xfId="0" applyNumberFormat="1" applyFont="1" applyFill="1" applyBorder="1" applyAlignment="1" applyProtection="1">
      <alignment horizontal="left" vertical="center" wrapText="1"/>
    </xf>
    <xf numFmtId="176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6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7" borderId="1" xfId="0" applyFont="1" applyFill="1" applyBorder="1" applyAlignment="1">
      <alignment vertical="center" wrapText="1"/>
    </xf>
    <xf numFmtId="176" fontId="6" fillId="8" borderId="2" xfId="0" applyNumberFormat="1" applyFont="1" applyFill="1" applyBorder="1" applyAlignment="1" applyProtection="1">
      <alignment horizontal="center" vertical="center" wrapText="1"/>
    </xf>
    <xf numFmtId="176" fontId="6" fillId="8" borderId="3" xfId="0" applyNumberFormat="1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176" fontId="6" fillId="8" borderId="6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left" vertical="center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6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5" fillId="5" borderId="6" xfId="0" applyNumberFormat="1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15"/>
  <sheetViews>
    <sheetView zoomScale="90" zoomScaleNormal="90" workbookViewId="0">
      <selection activeCell="G17" sqref="G17"/>
    </sheetView>
  </sheetViews>
  <sheetFormatPr defaultColWidth="9" defaultRowHeight="15.6"/>
  <cols>
    <col min="1" max="1" width="2.62962962962963" style="2" customWidth="1"/>
    <col min="2" max="2" width="12.75" style="3" customWidth="1"/>
    <col min="3" max="3" width="16.75" style="4" customWidth="1"/>
    <col min="4" max="5" width="6.75" style="5" customWidth="1"/>
    <col min="6" max="6" width="6.75" style="2" customWidth="1"/>
    <col min="7" max="7" width="90.75" style="42" customWidth="1"/>
    <col min="8" max="9" width="16.75" style="7" customWidth="1"/>
    <col min="10" max="16384" width="9" style="2"/>
  </cols>
  <sheetData>
    <row r="1" ht="79.5" customHeight="1" spans="2:9">
      <c r="B1" s="8" t="s">
        <v>0</v>
      </c>
      <c r="C1" s="8"/>
      <c r="D1" s="8"/>
      <c r="E1" s="8"/>
      <c r="F1" s="8"/>
      <c r="G1" s="8"/>
      <c r="H1" s="8"/>
      <c r="I1" s="8"/>
    </row>
    <row r="2" ht="20.1" customHeight="1" spans="2:9">
      <c r="B2" s="9" t="s">
        <v>1</v>
      </c>
      <c r="C2" s="9" t="s">
        <v>2</v>
      </c>
      <c r="D2" s="10" t="s">
        <v>3</v>
      </c>
      <c r="E2" s="10" t="s">
        <v>4</v>
      </c>
      <c r="F2" s="9" t="s">
        <v>5</v>
      </c>
      <c r="G2" s="50" t="s">
        <v>6</v>
      </c>
      <c r="H2" s="9" t="s">
        <v>7</v>
      </c>
      <c r="I2" s="9" t="s">
        <v>8</v>
      </c>
    </row>
    <row r="3" ht="20.1" customHeight="1" spans="2:9">
      <c r="B3" s="51" t="s">
        <v>9</v>
      </c>
      <c r="C3" s="52"/>
      <c r="D3" s="13">
        <v>0.833333333333333</v>
      </c>
      <c r="E3" s="13">
        <f>IF(ISBLANK(F3),"",D3+F3)</f>
        <v>0.836805555555555</v>
      </c>
      <c r="F3" s="14">
        <v>0.00347222222222222</v>
      </c>
      <c r="G3" s="32" t="s">
        <v>9</v>
      </c>
      <c r="H3" s="44" t="s">
        <v>10</v>
      </c>
      <c r="I3" s="44" t="s">
        <v>11</v>
      </c>
    </row>
    <row r="4" ht="20.1" customHeight="1" spans="2:9">
      <c r="B4" s="29" t="s">
        <v>12</v>
      </c>
      <c r="C4" s="25" t="s">
        <v>13</v>
      </c>
      <c r="D4" s="13">
        <f t="shared" ref="D4:D5" si="0">IF(ISBLANK(E3),"",E3)</f>
        <v>0.836805555555555</v>
      </c>
      <c r="E4" s="13">
        <f t="shared" ref="E4:E5" si="1">IF(ISBLANK(F4),"",D4+F4)</f>
        <v>0.836805555555555</v>
      </c>
      <c r="F4" s="14">
        <v>0</v>
      </c>
      <c r="G4" s="53" t="s">
        <v>14</v>
      </c>
      <c r="H4" s="54"/>
      <c r="I4" s="58"/>
    </row>
    <row r="5" ht="20.1" customHeight="1" spans="2:9">
      <c r="B5" s="30"/>
      <c r="C5" s="46"/>
      <c r="D5" s="13">
        <f t="shared" si="0"/>
        <v>0.836805555555555</v>
      </c>
      <c r="E5" s="13">
        <f t="shared" si="1"/>
        <v>0.847222222222222</v>
      </c>
      <c r="F5" s="14">
        <v>0.0104166666666667</v>
      </c>
      <c r="G5" s="47" t="s">
        <v>15</v>
      </c>
      <c r="H5" s="17" t="s">
        <v>16</v>
      </c>
      <c r="I5" s="47" t="s">
        <v>17</v>
      </c>
    </row>
    <row r="6" ht="20.1" customHeight="1" spans="2:9">
      <c r="B6" s="30"/>
      <c r="C6" s="46"/>
      <c r="D6" s="13">
        <f t="shared" ref="D6:D14" si="2">IF(ISBLANK(E5),"",E5)</f>
        <v>0.847222222222222</v>
      </c>
      <c r="E6" s="13">
        <f t="shared" ref="E6:E14" si="3">IF(ISBLANK(F6),"",D6+F6)</f>
        <v>0.857638888888889</v>
      </c>
      <c r="F6" s="14">
        <v>0.0104166666666667</v>
      </c>
      <c r="G6" s="55" t="s">
        <v>18</v>
      </c>
      <c r="H6" s="55" t="s">
        <v>19</v>
      </c>
      <c r="I6" s="17" t="s">
        <v>20</v>
      </c>
    </row>
    <row r="7" ht="20.1" customHeight="1" spans="2:9">
      <c r="B7" s="30"/>
      <c r="C7" s="46"/>
      <c r="D7" s="13">
        <f t="shared" si="2"/>
        <v>0.857638888888889</v>
      </c>
      <c r="E7" s="13">
        <f t="shared" si="3"/>
        <v>0.868055555555555</v>
      </c>
      <c r="F7" s="14">
        <v>0.0104166666666667</v>
      </c>
      <c r="G7" s="47" t="s">
        <v>21</v>
      </c>
      <c r="H7" s="17" t="s">
        <v>22</v>
      </c>
      <c r="I7" s="17" t="s">
        <v>23</v>
      </c>
    </row>
    <row r="8" ht="20.1" customHeight="1" spans="2:9">
      <c r="B8" s="30"/>
      <c r="C8" s="46"/>
      <c r="D8" s="13">
        <f t="shared" si="2"/>
        <v>0.868055555555555</v>
      </c>
      <c r="E8" s="13">
        <f t="shared" si="3"/>
        <v>0.878472222222222</v>
      </c>
      <c r="F8" s="14">
        <v>0.0104166666666667</v>
      </c>
      <c r="G8" s="47" t="s">
        <v>24</v>
      </c>
      <c r="H8" s="17" t="s">
        <v>25</v>
      </c>
      <c r="I8" s="17" t="s">
        <v>26</v>
      </c>
    </row>
    <row r="9" ht="20.1" customHeight="1" spans="2:9">
      <c r="B9" s="30"/>
      <c r="C9" s="46"/>
      <c r="D9" s="13">
        <f t="shared" si="2"/>
        <v>0.878472222222222</v>
      </c>
      <c r="E9" s="13">
        <f t="shared" si="3"/>
        <v>0.888888888888889</v>
      </c>
      <c r="F9" s="14">
        <v>0.0104166666666667</v>
      </c>
      <c r="G9" s="16" t="s">
        <v>27</v>
      </c>
      <c r="H9" s="17" t="s">
        <v>28</v>
      </c>
      <c r="I9" s="17" t="s">
        <v>29</v>
      </c>
    </row>
    <row r="10" s="1" customFormat="1" ht="20.1" customHeight="1" spans="2:9">
      <c r="B10" s="30"/>
      <c r="C10" s="19" t="s">
        <v>30</v>
      </c>
      <c r="D10" s="20"/>
      <c r="E10" s="20"/>
      <c r="F10" s="20"/>
      <c r="G10" s="20"/>
      <c r="H10" s="20"/>
      <c r="I10" s="28"/>
    </row>
    <row r="11" ht="20.1" customHeight="1" spans="2:9">
      <c r="B11" s="30"/>
      <c r="C11" s="56" t="s">
        <v>31</v>
      </c>
      <c r="D11" s="13">
        <f>IF(ISBLANK(E9),"",E9)</f>
        <v>0.888888888888889</v>
      </c>
      <c r="E11" s="13">
        <f t="shared" si="3"/>
        <v>0.888888888888889</v>
      </c>
      <c r="F11" s="14">
        <v>0</v>
      </c>
      <c r="G11" s="53" t="s">
        <v>32</v>
      </c>
      <c r="H11" s="54"/>
      <c r="I11" s="58"/>
    </row>
    <row r="12" ht="20.1" customHeight="1" spans="2:9">
      <c r="B12" s="30"/>
      <c r="C12" s="57"/>
      <c r="D12" s="13">
        <f t="shared" si="2"/>
        <v>0.888888888888889</v>
      </c>
      <c r="E12" s="13">
        <f t="shared" si="3"/>
        <v>0.899305555555556</v>
      </c>
      <c r="F12" s="14">
        <v>0.0104166666666667</v>
      </c>
      <c r="G12" s="16" t="s">
        <v>33</v>
      </c>
      <c r="H12" s="17" t="s">
        <v>16</v>
      </c>
      <c r="I12" s="47" t="s">
        <v>34</v>
      </c>
    </row>
    <row r="13" ht="20.1" customHeight="1" spans="2:9">
      <c r="B13" s="30"/>
      <c r="C13" s="57"/>
      <c r="D13" s="13">
        <f t="shared" si="2"/>
        <v>0.899305555555556</v>
      </c>
      <c r="E13" s="13">
        <f t="shared" si="3"/>
        <v>0.909722222222222</v>
      </c>
      <c r="F13" s="14">
        <v>0.0104166666666667</v>
      </c>
      <c r="G13" s="16" t="s">
        <v>35</v>
      </c>
      <c r="H13" s="17" t="s">
        <v>36</v>
      </c>
      <c r="I13" s="17" t="s">
        <v>37</v>
      </c>
    </row>
    <row r="14" s="1" customFormat="1" ht="20.1" customHeight="1" spans="2:9">
      <c r="B14" s="30"/>
      <c r="C14" s="57"/>
      <c r="D14" s="13">
        <f t="shared" si="2"/>
        <v>0.909722222222222</v>
      </c>
      <c r="E14" s="13">
        <f t="shared" si="3"/>
        <v>0.920138888888889</v>
      </c>
      <c r="F14" s="14">
        <v>0.0104166666666667</v>
      </c>
      <c r="G14" s="27" t="s">
        <v>38</v>
      </c>
      <c r="H14" s="17" t="s">
        <v>39</v>
      </c>
      <c r="I14" s="17" t="s">
        <v>40</v>
      </c>
    </row>
    <row r="15" s="1" customFormat="1" ht="20.1" customHeight="1" spans="2:9">
      <c r="B15" s="33"/>
      <c r="C15" s="19" t="s">
        <v>30</v>
      </c>
      <c r="D15" s="20"/>
      <c r="E15" s="20"/>
      <c r="F15" s="20"/>
      <c r="G15" s="20"/>
      <c r="H15" s="20"/>
      <c r="I15" s="28"/>
    </row>
  </sheetData>
  <mergeCells count="9">
    <mergeCell ref="B1:I1"/>
    <mergeCell ref="B3:C3"/>
    <mergeCell ref="G4:I4"/>
    <mergeCell ref="C10:I10"/>
    <mergeCell ref="G11:I11"/>
    <mergeCell ref="C15:I15"/>
    <mergeCell ref="B4:B15"/>
    <mergeCell ref="C4:C9"/>
    <mergeCell ref="C11:C14"/>
  </mergeCells>
  <pageMargins left="0.699305555555556" right="0.699305555555556" top="0.75" bottom="0.75" header="0.3" footer="0.3"/>
  <pageSetup paperSize="9" orientation="portrait" horizontalDpi="200" verticalDpi="300"/>
  <headerFooter>
    <oddFooter>&amp;L&amp;1#&amp;"Calibri"&amp;7 Vodafone Proprietary classified as C2 -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14"/>
  <sheetViews>
    <sheetView zoomScale="90" zoomScaleNormal="90" workbookViewId="0">
      <selection activeCell="G10" sqref="G10:I12"/>
    </sheetView>
  </sheetViews>
  <sheetFormatPr defaultColWidth="9" defaultRowHeight="15.6"/>
  <cols>
    <col min="1" max="1" width="2.62962962962963" style="2" customWidth="1"/>
    <col min="2" max="2" width="12.75" style="3" customWidth="1"/>
    <col min="3" max="3" width="16.75" style="4" customWidth="1"/>
    <col min="4" max="5" width="6.75" style="5" customWidth="1"/>
    <col min="6" max="6" width="6.75" style="2" customWidth="1"/>
    <col min="7" max="7" width="90.75" style="6" customWidth="1"/>
    <col min="8" max="9" width="16.75" style="7" customWidth="1"/>
    <col min="10" max="16384" width="9" style="2"/>
  </cols>
  <sheetData>
    <row r="1" ht="78" customHeight="1" spans="2:9">
      <c r="B1" s="8" t="s">
        <v>41</v>
      </c>
      <c r="C1" s="8"/>
      <c r="D1" s="8"/>
      <c r="E1" s="8"/>
      <c r="F1" s="8"/>
      <c r="G1" s="8"/>
      <c r="H1" s="8"/>
      <c r="I1" s="8"/>
    </row>
    <row r="2" ht="20.1" customHeight="1" spans="2:9">
      <c r="B2" s="9" t="s">
        <v>1</v>
      </c>
      <c r="C2" s="9" t="s">
        <v>2</v>
      </c>
      <c r="D2" s="10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9" t="s">
        <v>8</v>
      </c>
    </row>
    <row r="3" ht="20.1" customHeight="1" spans="2:9">
      <c r="B3" s="11" t="s">
        <v>42</v>
      </c>
      <c r="C3" s="25" t="s">
        <v>13</v>
      </c>
      <c r="D3" s="45">
        <v>0.833333333333333</v>
      </c>
      <c r="E3" s="13">
        <f t="shared" ref="E3:E4" si="0">IF(ISBLANK(F3),"",D3+F3)</f>
        <v>0.833333333333333</v>
      </c>
      <c r="F3" s="14">
        <v>0</v>
      </c>
      <c r="G3" s="15" t="s">
        <v>43</v>
      </c>
      <c r="H3" s="15"/>
      <c r="I3" s="15"/>
    </row>
    <row r="4" ht="20.1" customHeight="1" spans="2:9">
      <c r="B4" s="11"/>
      <c r="C4" s="46"/>
      <c r="D4" s="45">
        <f t="shared" ref="D4" si="1">IF(ISBLANK(E3),"",E3)</f>
        <v>0.833333333333333</v>
      </c>
      <c r="E4" s="13">
        <f t="shared" si="0"/>
        <v>0.84375</v>
      </c>
      <c r="F4" s="14">
        <v>0.0104166666666667</v>
      </c>
      <c r="G4" s="47" t="s">
        <v>44</v>
      </c>
      <c r="H4" s="47" t="s">
        <v>16</v>
      </c>
      <c r="I4" s="17" t="s">
        <v>45</v>
      </c>
    </row>
    <row r="5" ht="20.1" customHeight="1" spans="2:9">
      <c r="B5" s="11"/>
      <c r="C5" s="46"/>
      <c r="D5" s="45">
        <f t="shared" ref="D5:D10" si="2">IF(ISBLANK(E4),"",E4)</f>
        <v>0.84375</v>
      </c>
      <c r="E5" s="13">
        <f t="shared" ref="E5:E10" si="3">IF(ISBLANK(F5),"",D5+F5)</f>
        <v>0.854166666666667</v>
      </c>
      <c r="F5" s="14">
        <v>0.0104166666666667</v>
      </c>
      <c r="G5" s="48" t="s">
        <v>46</v>
      </c>
      <c r="H5" s="32" t="s">
        <v>25</v>
      </c>
      <c r="I5" s="17" t="s">
        <v>47</v>
      </c>
    </row>
    <row r="6" ht="20.1" customHeight="1" spans="2:9">
      <c r="B6" s="11"/>
      <c r="C6" s="46"/>
      <c r="D6" s="45">
        <f t="shared" si="2"/>
        <v>0.854166666666667</v>
      </c>
      <c r="E6" s="13">
        <f t="shared" si="3"/>
        <v>0.864583333333333</v>
      </c>
      <c r="F6" s="14">
        <v>0.0104166666666667</v>
      </c>
      <c r="G6" s="49" t="s">
        <v>48</v>
      </c>
      <c r="H6" s="32" t="s">
        <v>49</v>
      </c>
      <c r="I6" s="17" t="s">
        <v>50</v>
      </c>
    </row>
    <row r="7" ht="20.1" customHeight="1" spans="2:9">
      <c r="B7" s="11"/>
      <c r="C7" s="26"/>
      <c r="D7" s="45">
        <f t="shared" si="2"/>
        <v>0.864583333333333</v>
      </c>
      <c r="E7" s="13">
        <f t="shared" si="3"/>
        <v>0.875</v>
      </c>
      <c r="F7" s="14">
        <v>0.0104166666666667</v>
      </c>
      <c r="G7" s="32" t="s">
        <v>51</v>
      </c>
      <c r="H7" s="32" t="s">
        <v>52</v>
      </c>
      <c r="I7" s="17" t="s">
        <v>53</v>
      </c>
    </row>
    <row r="8" s="1" customFormat="1" ht="20.1" customHeight="1" spans="2:9">
      <c r="B8" s="11"/>
      <c r="C8" s="19" t="s">
        <v>30</v>
      </c>
      <c r="D8" s="20"/>
      <c r="E8" s="20"/>
      <c r="F8" s="20"/>
      <c r="G8" s="20"/>
      <c r="H8" s="20"/>
      <c r="I8" s="28"/>
    </row>
    <row r="9" ht="20.1" customHeight="1" spans="2:9">
      <c r="B9" s="11"/>
      <c r="C9" s="25" t="s">
        <v>31</v>
      </c>
      <c r="D9" s="13">
        <f>IF(ISBLANK(E7),"",E7)</f>
        <v>0.875</v>
      </c>
      <c r="E9" s="13">
        <f t="shared" si="3"/>
        <v>0.875</v>
      </c>
      <c r="F9" s="14">
        <v>0</v>
      </c>
      <c r="G9" s="21" t="s">
        <v>54</v>
      </c>
      <c r="H9" s="21"/>
      <c r="I9" s="21"/>
    </row>
    <row r="10" s="1" customFormat="1" ht="20.1" customHeight="1" spans="2:9">
      <c r="B10" s="11"/>
      <c r="C10" s="46"/>
      <c r="D10" s="13">
        <f t="shared" si="2"/>
        <v>0.875</v>
      </c>
      <c r="E10" s="13">
        <f t="shared" si="3"/>
        <v>0.885416666666667</v>
      </c>
      <c r="F10" s="14">
        <v>0.0104166666666667</v>
      </c>
      <c r="G10" s="32" t="s">
        <v>55</v>
      </c>
      <c r="H10" s="17" t="s">
        <v>56</v>
      </c>
      <c r="I10" s="17" t="s">
        <v>57</v>
      </c>
    </row>
    <row r="11" s="1" customFormat="1" ht="20.1" customHeight="1" spans="2:9">
      <c r="B11" s="11"/>
      <c r="C11" s="46"/>
      <c r="D11" s="13">
        <f t="shared" ref="D11:D12" si="4">IF(ISBLANK(E10),"",E10)</f>
        <v>0.885416666666667</v>
      </c>
      <c r="E11" s="13">
        <f t="shared" ref="E11:E12" si="5">IF(ISBLANK(F11),"",D11+F11)</f>
        <v>0.895833333333333</v>
      </c>
      <c r="F11" s="14">
        <v>0.0104166666666667</v>
      </c>
      <c r="G11" s="32" t="s">
        <v>58</v>
      </c>
      <c r="H11" s="17" t="s">
        <v>59</v>
      </c>
      <c r="I11" s="17" t="s">
        <v>60</v>
      </c>
    </row>
    <row r="12" s="1" customFormat="1" ht="20.1" customHeight="1" spans="2:9">
      <c r="B12" s="11"/>
      <c r="C12" s="26"/>
      <c r="D12" s="13">
        <f t="shared" si="4"/>
        <v>0.895833333333333</v>
      </c>
      <c r="E12" s="13">
        <f t="shared" si="5"/>
        <v>0.90625</v>
      </c>
      <c r="F12" s="14">
        <v>0.0104166666666667</v>
      </c>
      <c r="G12" s="44" t="s">
        <v>61</v>
      </c>
      <c r="H12" s="17" t="s">
        <v>62</v>
      </c>
      <c r="I12" s="17" t="s">
        <v>63</v>
      </c>
    </row>
    <row r="13" s="1" customFormat="1" ht="20.1" customHeight="1" spans="2:9">
      <c r="B13" s="11"/>
      <c r="C13" s="19" t="s">
        <v>30</v>
      </c>
      <c r="D13" s="20"/>
      <c r="E13" s="20"/>
      <c r="F13" s="20"/>
      <c r="G13" s="20"/>
      <c r="H13" s="20"/>
      <c r="I13" s="28"/>
    </row>
    <row r="14" spans="4:6">
      <c r="D14" s="41"/>
      <c r="E14" s="41"/>
      <c r="F14" s="42"/>
    </row>
  </sheetData>
  <mergeCells count="8">
    <mergeCell ref="B1:I1"/>
    <mergeCell ref="G3:I3"/>
    <mergeCell ref="C8:I8"/>
    <mergeCell ref="G9:I9"/>
    <mergeCell ref="C13:I13"/>
    <mergeCell ref="B3:B13"/>
    <mergeCell ref="C3:C7"/>
    <mergeCell ref="C9:C12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16"/>
  <sheetViews>
    <sheetView zoomScale="90" zoomScaleNormal="90" workbookViewId="0">
      <selection activeCell="G9" sqref="G9"/>
    </sheetView>
  </sheetViews>
  <sheetFormatPr defaultColWidth="9" defaultRowHeight="15.6"/>
  <cols>
    <col min="1" max="1" width="2.62962962962963" style="2" customWidth="1"/>
    <col min="2" max="2" width="12.75" style="3" customWidth="1"/>
    <col min="3" max="3" width="16.75" style="4" customWidth="1"/>
    <col min="4" max="5" width="6.75" style="5" customWidth="1"/>
    <col min="6" max="6" width="6.75" style="2" customWidth="1"/>
    <col min="7" max="7" width="90.75" style="6" customWidth="1"/>
    <col min="8" max="9" width="16.75" style="7" customWidth="1"/>
    <col min="10" max="16384" width="9" style="2"/>
  </cols>
  <sheetData>
    <row r="1" ht="78" customHeight="1" spans="2:9">
      <c r="B1" s="8" t="s">
        <v>64</v>
      </c>
      <c r="C1" s="8"/>
      <c r="D1" s="8"/>
      <c r="E1" s="8"/>
      <c r="F1" s="8"/>
      <c r="G1" s="8"/>
      <c r="H1" s="8"/>
      <c r="I1" s="8"/>
    </row>
    <row r="2" ht="20.1" customHeight="1" spans="2:9">
      <c r="B2" s="9" t="s">
        <v>1</v>
      </c>
      <c r="C2" s="9" t="s">
        <v>2</v>
      </c>
      <c r="D2" s="10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9" t="s">
        <v>8</v>
      </c>
    </row>
    <row r="3" ht="20.1" customHeight="1" spans="2:9">
      <c r="B3" s="29" t="s">
        <v>65</v>
      </c>
      <c r="C3" s="12" t="s">
        <v>66</v>
      </c>
      <c r="D3" s="13">
        <v>0.833333333333333</v>
      </c>
      <c r="E3" s="13">
        <f t="shared" ref="E3:E5" si="0">IF(ISBLANK(F3),"",D3+F3)</f>
        <v>0.84375</v>
      </c>
      <c r="F3" s="14">
        <v>0.0104166666666667</v>
      </c>
      <c r="G3" s="16" t="s">
        <v>67</v>
      </c>
      <c r="H3" s="17" t="s">
        <v>16</v>
      </c>
      <c r="I3" s="17" t="s">
        <v>68</v>
      </c>
    </row>
    <row r="4" ht="20.1" customHeight="1" spans="2:9">
      <c r="B4" s="30"/>
      <c r="C4" s="12" t="s">
        <v>13</v>
      </c>
      <c r="D4" s="13">
        <f t="shared" ref="D4:D5" si="1">IF(ISBLANK(E3),"",E3)</f>
        <v>0.84375</v>
      </c>
      <c r="E4" s="13">
        <f t="shared" si="0"/>
        <v>0.84375</v>
      </c>
      <c r="F4" s="14">
        <v>0</v>
      </c>
      <c r="G4" s="15" t="s">
        <v>69</v>
      </c>
      <c r="H4" s="15"/>
      <c r="I4" s="15"/>
    </row>
    <row r="5" ht="20.1" customHeight="1" spans="2:9">
      <c r="B5" s="30"/>
      <c r="C5" s="12"/>
      <c r="D5" s="13">
        <f t="shared" si="1"/>
        <v>0.84375</v>
      </c>
      <c r="E5" s="13">
        <f t="shared" si="0"/>
        <v>0.854166666666667</v>
      </c>
      <c r="F5" s="14">
        <v>0.0104166666666667</v>
      </c>
      <c r="G5" s="16" t="s">
        <v>70</v>
      </c>
      <c r="H5" s="17" t="s">
        <v>71</v>
      </c>
      <c r="I5" s="17" t="s">
        <v>72</v>
      </c>
    </row>
    <row r="6" ht="20.1" customHeight="1" spans="2:9">
      <c r="B6" s="30"/>
      <c r="C6" s="12"/>
      <c r="D6" s="13">
        <f t="shared" ref="D6:D14" si="2">IF(ISBLANK(E5),"",E5)</f>
        <v>0.854166666666667</v>
      </c>
      <c r="E6" s="13">
        <f t="shared" ref="E6:E14" si="3">IF(ISBLANK(F6),"",D6+F6)</f>
        <v>0.864583333333333</v>
      </c>
      <c r="F6" s="14">
        <v>0.0104166666666667</v>
      </c>
      <c r="G6" s="31" t="s">
        <v>73</v>
      </c>
      <c r="H6" s="17" t="s">
        <v>36</v>
      </c>
      <c r="I6" s="17" t="s">
        <v>74</v>
      </c>
    </row>
    <row r="7" ht="20.1" customHeight="1" spans="2:9">
      <c r="B7" s="30"/>
      <c r="C7" s="12"/>
      <c r="D7" s="13">
        <f t="shared" si="2"/>
        <v>0.864583333333333</v>
      </c>
      <c r="E7" s="13">
        <f t="shared" si="3"/>
        <v>0.875</v>
      </c>
      <c r="F7" s="14">
        <v>0.0104166666666667</v>
      </c>
      <c r="G7" s="32" t="s">
        <v>75</v>
      </c>
      <c r="H7" s="17" t="s">
        <v>25</v>
      </c>
      <c r="I7" s="17" t="s">
        <v>76</v>
      </c>
    </row>
    <row r="8" ht="20.1" customHeight="1" spans="2:9">
      <c r="B8" s="30"/>
      <c r="C8" s="12"/>
      <c r="D8" s="13">
        <f t="shared" si="2"/>
        <v>0.875</v>
      </c>
      <c r="E8" s="13">
        <f t="shared" si="3"/>
        <v>0.885416666666667</v>
      </c>
      <c r="F8" s="14">
        <v>0.0104166666666667</v>
      </c>
      <c r="G8" s="16" t="s">
        <v>77</v>
      </c>
      <c r="H8" s="17" t="s">
        <v>28</v>
      </c>
      <c r="I8" s="17" t="s">
        <v>78</v>
      </c>
    </row>
    <row r="9" s="1" customFormat="1" ht="20.1" customHeight="1" spans="2:9">
      <c r="B9" s="30"/>
      <c r="C9" s="12"/>
      <c r="D9" s="13">
        <f t="shared" si="2"/>
        <v>0.885416666666667</v>
      </c>
      <c r="E9" s="13">
        <f t="shared" si="3"/>
        <v>0.895833333333333</v>
      </c>
      <c r="F9" s="14">
        <v>0.0104166666666667</v>
      </c>
      <c r="G9" s="32" t="s">
        <v>79</v>
      </c>
      <c r="H9" s="17" t="s">
        <v>39</v>
      </c>
      <c r="I9" s="17" t="s">
        <v>80</v>
      </c>
    </row>
    <row r="10" s="1" customFormat="1" ht="20.1" customHeight="1" spans="2:9">
      <c r="B10" s="30"/>
      <c r="C10" s="25" t="s">
        <v>31</v>
      </c>
      <c r="D10" s="13">
        <f t="shared" si="2"/>
        <v>0.895833333333333</v>
      </c>
      <c r="E10" s="13">
        <f t="shared" si="3"/>
        <v>0.895833333333333</v>
      </c>
      <c r="F10" s="14">
        <v>0</v>
      </c>
      <c r="G10" s="15" t="s">
        <v>81</v>
      </c>
      <c r="H10" s="15"/>
      <c r="I10" s="15"/>
    </row>
    <row r="11" s="1" customFormat="1" ht="20.1" customHeight="1" spans="2:9">
      <c r="B11" s="30"/>
      <c r="C11" s="26"/>
      <c r="D11" s="13">
        <f t="shared" si="2"/>
        <v>0.895833333333333</v>
      </c>
      <c r="E11" s="13">
        <f t="shared" si="3"/>
        <v>0.90625</v>
      </c>
      <c r="F11" s="14">
        <v>0.0104166666666667</v>
      </c>
      <c r="G11" s="27" t="s">
        <v>82</v>
      </c>
      <c r="H11" s="17" t="s">
        <v>22</v>
      </c>
      <c r="I11" s="17" t="s">
        <v>83</v>
      </c>
    </row>
    <row r="12" s="1" customFormat="1" ht="20.1" customHeight="1" spans="2:9">
      <c r="B12" s="33"/>
      <c r="C12" s="19" t="s">
        <v>30</v>
      </c>
      <c r="D12" s="20"/>
      <c r="E12" s="20"/>
      <c r="F12" s="20"/>
      <c r="G12" s="20"/>
      <c r="H12" s="20"/>
      <c r="I12" s="28"/>
    </row>
    <row r="13" s="1" customFormat="1" ht="20.1" customHeight="1" spans="2:9">
      <c r="B13" s="34" t="s">
        <v>84</v>
      </c>
      <c r="C13" s="35" t="s">
        <v>13</v>
      </c>
      <c r="D13" s="13">
        <f>IF(ISBLANK(E11),"",E11)</f>
        <v>0.90625</v>
      </c>
      <c r="E13" s="13">
        <f t="shared" si="3"/>
        <v>0.90625</v>
      </c>
      <c r="F13" s="14">
        <v>0</v>
      </c>
      <c r="G13" s="36" t="s">
        <v>84</v>
      </c>
      <c r="H13" s="37"/>
      <c r="I13" s="43"/>
    </row>
    <row r="14" s="1" customFormat="1" ht="20.1" customHeight="1" spans="2:9">
      <c r="B14" s="38"/>
      <c r="C14" s="39"/>
      <c r="D14" s="13">
        <f t="shared" si="2"/>
        <v>0.90625</v>
      </c>
      <c r="E14" s="13">
        <f t="shared" si="3"/>
        <v>0.916666666666667</v>
      </c>
      <c r="F14" s="14">
        <v>0.0104166666666667</v>
      </c>
      <c r="G14" s="32" t="s">
        <v>85</v>
      </c>
      <c r="H14" s="17" t="s">
        <v>86</v>
      </c>
      <c r="I14" s="44" t="s">
        <v>87</v>
      </c>
    </row>
    <row r="15" s="1" customFormat="1" ht="20.1" customHeight="1" spans="2:9">
      <c r="B15" s="40"/>
      <c r="C15" s="19" t="s">
        <v>30</v>
      </c>
      <c r="D15" s="20"/>
      <c r="E15" s="20"/>
      <c r="F15" s="20"/>
      <c r="G15" s="20"/>
      <c r="H15" s="20"/>
      <c r="I15" s="28"/>
    </row>
    <row r="16" spans="4:6">
      <c r="D16" s="41"/>
      <c r="E16" s="41"/>
      <c r="F16" s="42"/>
    </row>
  </sheetData>
  <mergeCells count="11">
    <mergeCell ref="B1:I1"/>
    <mergeCell ref="G4:I4"/>
    <mergeCell ref="G10:I10"/>
    <mergeCell ref="C12:I12"/>
    <mergeCell ref="G13:I13"/>
    <mergeCell ref="C15:I15"/>
    <mergeCell ref="B3:B12"/>
    <mergeCell ref="B13:B15"/>
    <mergeCell ref="C4:C9"/>
    <mergeCell ref="C10:C11"/>
    <mergeCell ref="C13:C14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16"/>
  <sheetViews>
    <sheetView tabSelected="1" zoomScale="90" zoomScaleNormal="90" workbookViewId="0">
      <selection activeCell="O8" sqref="O8"/>
    </sheetView>
  </sheetViews>
  <sheetFormatPr defaultColWidth="9" defaultRowHeight="15.6"/>
  <cols>
    <col min="1" max="1" width="2.62962962962963" style="2" customWidth="1"/>
    <col min="2" max="2" width="12.75" style="3" customWidth="1"/>
    <col min="3" max="3" width="16.75" style="4" customWidth="1"/>
    <col min="4" max="5" width="6.75" style="5" customWidth="1"/>
    <col min="6" max="6" width="6.75" style="2" customWidth="1"/>
    <col min="7" max="7" width="90.75" style="6" customWidth="1"/>
    <col min="8" max="9" width="16.75" style="7" customWidth="1"/>
    <col min="10" max="16384" width="9" style="2"/>
  </cols>
  <sheetData>
    <row r="1" ht="78" customHeight="1" spans="2:9">
      <c r="B1" s="8" t="s">
        <v>88</v>
      </c>
      <c r="C1" s="8"/>
      <c r="D1" s="8"/>
      <c r="E1" s="8"/>
      <c r="F1" s="8"/>
      <c r="G1" s="8"/>
      <c r="H1" s="8"/>
      <c r="I1" s="8"/>
    </row>
    <row r="2" ht="20.1" customHeight="1" spans="2:9">
      <c r="B2" s="9" t="s">
        <v>1</v>
      </c>
      <c r="C2" s="9" t="s">
        <v>2</v>
      </c>
      <c r="D2" s="10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9" t="s">
        <v>8</v>
      </c>
    </row>
    <row r="3" ht="20.1" customHeight="1" spans="2:9">
      <c r="B3" s="11" t="s">
        <v>65</v>
      </c>
      <c r="C3" s="12" t="s">
        <v>89</v>
      </c>
      <c r="D3" s="13">
        <v>0.833333333333333</v>
      </c>
      <c r="E3" s="13">
        <f t="shared" ref="E3:E5" si="0">IF(ISBLANK(F3),"",D3+F3)</f>
        <v>0.833333333333333</v>
      </c>
      <c r="F3" s="14">
        <v>0</v>
      </c>
      <c r="G3" s="15" t="s">
        <v>90</v>
      </c>
      <c r="H3" s="15"/>
      <c r="I3" s="15"/>
    </row>
    <row r="4" ht="20.1" customHeight="1" spans="2:9">
      <c r="B4" s="11"/>
      <c r="C4" s="12"/>
      <c r="D4" s="13">
        <f t="shared" ref="D4:D5" si="1">IF(ISBLANK(E3),"",E3)</f>
        <v>0.833333333333333</v>
      </c>
      <c r="E4" s="13">
        <f t="shared" si="0"/>
        <v>0.84375</v>
      </c>
      <c r="F4" s="14">
        <v>0.0104166666666667</v>
      </c>
      <c r="G4" s="16" t="s">
        <v>91</v>
      </c>
      <c r="H4" s="17" t="s">
        <v>92</v>
      </c>
      <c r="I4" s="17" t="s">
        <v>93</v>
      </c>
    </row>
    <row r="5" ht="20.1" customHeight="1" spans="2:9">
      <c r="B5" s="11"/>
      <c r="C5" s="12"/>
      <c r="D5" s="13">
        <f t="shared" si="1"/>
        <v>0.84375</v>
      </c>
      <c r="E5" s="13">
        <f t="shared" si="0"/>
        <v>0.854166666666667</v>
      </c>
      <c r="F5" s="14">
        <v>0.0104166666666667</v>
      </c>
      <c r="G5" s="18" t="s">
        <v>94</v>
      </c>
      <c r="H5" s="17" t="s">
        <v>95</v>
      </c>
      <c r="I5" s="17" t="s">
        <v>96</v>
      </c>
    </row>
    <row r="6" ht="20.1" customHeight="1" spans="2:9">
      <c r="B6" s="11"/>
      <c r="C6" s="19" t="s">
        <v>30</v>
      </c>
      <c r="D6" s="20"/>
      <c r="E6" s="20"/>
      <c r="F6" s="20"/>
      <c r="G6" s="20"/>
      <c r="H6" s="20"/>
      <c r="I6" s="28"/>
    </row>
    <row r="7" ht="20.1" customHeight="1" spans="2:9">
      <c r="B7" s="11"/>
      <c r="C7" s="12" t="s">
        <v>97</v>
      </c>
      <c r="D7" s="13">
        <f>IF(ISBLANK(E5),"",E5)</f>
        <v>0.854166666666667</v>
      </c>
      <c r="E7" s="13">
        <f t="shared" ref="E7:E8" si="2">IF(ISBLANK(F7),"",D7+F7)</f>
        <v>0.854166666666667</v>
      </c>
      <c r="F7" s="14">
        <v>0</v>
      </c>
      <c r="G7" s="21" t="s">
        <v>98</v>
      </c>
      <c r="H7" s="21"/>
      <c r="I7" s="21"/>
    </row>
    <row r="8" ht="20.1" customHeight="1" spans="2:9">
      <c r="B8" s="11"/>
      <c r="C8" s="12"/>
      <c r="D8" s="13">
        <f t="shared" ref="D8" si="3">IF(ISBLANK(E7),"",E7)</f>
        <v>0.854166666666667</v>
      </c>
      <c r="E8" s="13">
        <f t="shared" si="2"/>
        <v>0.864583333333333</v>
      </c>
      <c r="F8" s="14">
        <v>0.0104166666666667</v>
      </c>
      <c r="G8" s="22" t="s">
        <v>99</v>
      </c>
      <c r="H8" s="17" t="s">
        <v>16</v>
      </c>
      <c r="I8" s="17" t="s">
        <v>100</v>
      </c>
    </row>
    <row r="9" ht="20.1" customHeight="1" spans="2:9">
      <c r="B9" s="11"/>
      <c r="C9" s="12"/>
      <c r="D9" s="13">
        <f t="shared" ref="D9:D15" si="4">IF(ISBLANK(E8),"",E8)</f>
        <v>0.864583333333333</v>
      </c>
      <c r="E9" s="13">
        <f t="shared" ref="E9:E15" si="5">IF(ISBLANK(F9),"",D9+F9)</f>
        <v>0.875</v>
      </c>
      <c r="F9" s="14">
        <v>0.0104166666666667</v>
      </c>
      <c r="G9" s="23" t="s">
        <v>101</v>
      </c>
      <c r="H9" s="17" t="s">
        <v>25</v>
      </c>
      <c r="I9" s="17" t="s">
        <v>102</v>
      </c>
    </row>
    <row r="10" s="1" customFormat="1" ht="20.1" customHeight="1" spans="2:9">
      <c r="B10" s="11"/>
      <c r="C10" s="12"/>
      <c r="D10" s="13">
        <f t="shared" si="4"/>
        <v>0.875</v>
      </c>
      <c r="E10" s="13">
        <f t="shared" si="5"/>
        <v>0.885416666666667</v>
      </c>
      <c r="F10" s="14">
        <v>0.0104166666666667</v>
      </c>
      <c r="G10" s="23" t="s">
        <v>103</v>
      </c>
      <c r="H10" s="17" t="s">
        <v>39</v>
      </c>
      <c r="I10" s="17" t="s">
        <v>104</v>
      </c>
    </row>
    <row r="11" s="1" customFormat="1" ht="20.1" customHeight="1" spans="2:9">
      <c r="B11" s="11"/>
      <c r="C11" s="12"/>
      <c r="D11" s="13">
        <f t="shared" si="4"/>
        <v>0.885416666666667</v>
      </c>
      <c r="E11" s="13">
        <f t="shared" si="5"/>
        <v>0.895833333333333</v>
      </c>
      <c r="F11" s="14">
        <v>0.0104166666666667</v>
      </c>
      <c r="G11" s="23" t="s">
        <v>105</v>
      </c>
      <c r="H11" s="17" t="s">
        <v>106</v>
      </c>
      <c r="I11" s="17" t="s">
        <v>107</v>
      </c>
    </row>
    <row r="12" s="1" customFormat="1" ht="20.1" customHeight="1" spans="2:9">
      <c r="B12" s="11"/>
      <c r="C12" s="12"/>
      <c r="D12" s="13">
        <f t="shared" si="4"/>
        <v>0.895833333333333</v>
      </c>
      <c r="E12" s="13">
        <f t="shared" si="5"/>
        <v>0.90625</v>
      </c>
      <c r="F12" s="14">
        <v>0.0104166666666667</v>
      </c>
      <c r="G12" s="24" t="s">
        <v>108</v>
      </c>
      <c r="H12" s="17" t="s">
        <v>36</v>
      </c>
      <c r="I12" s="17" t="s">
        <v>109</v>
      </c>
    </row>
    <row r="13" s="1" customFormat="1" ht="20.1" customHeight="1" spans="2:9">
      <c r="B13" s="11"/>
      <c r="C13" s="19" t="s">
        <v>30</v>
      </c>
      <c r="D13" s="20"/>
      <c r="E13" s="20"/>
      <c r="F13" s="20"/>
      <c r="G13" s="20"/>
      <c r="H13" s="20"/>
      <c r="I13" s="28"/>
    </row>
    <row r="14" s="1" customFormat="1" ht="20.1" customHeight="1" spans="2:9">
      <c r="B14" s="11"/>
      <c r="C14" s="25" t="s">
        <v>110</v>
      </c>
      <c r="D14" s="13">
        <f>IF(ISBLANK(E12),"",E12)</f>
        <v>0.90625</v>
      </c>
      <c r="E14" s="13">
        <f t="shared" si="5"/>
        <v>0.90625</v>
      </c>
      <c r="F14" s="14">
        <v>0</v>
      </c>
      <c r="G14" s="15" t="s">
        <v>111</v>
      </c>
      <c r="H14" s="15"/>
      <c r="I14" s="15"/>
    </row>
    <row r="15" s="1" customFormat="1" ht="20.1" customHeight="1" spans="2:9">
      <c r="B15" s="11"/>
      <c r="C15" s="26"/>
      <c r="D15" s="13">
        <f t="shared" si="4"/>
        <v>0.90625</v>
      </c>
      <c r="E15" s="13">
        <f t="shared" si="5"/>
        <v>0.916666666666667</v>
      </c>
      <c r="F15" s="14">
        <v>0.0104166666666667</v>
      </c>
      <c r="G15" s="27" t="s">
        <v>112</v>
      </c>
      <c r="H15" s="17" t="s">
        <v>22</v>
      </c>
      <c r="I15" s="17" t="s">
        <v>113</v>
      </c>
    </row>
    <row r="16" s="1" customFormat="1" ht="20.1" customHeight="1" spans="2:9">
      <c r="B16" s="11"/>
      <c r="C16" s="19" t="s">
        <v>30</v>
      </c>
      <c r="D16" s="20"/>
      <c r="E16" s="20"/>
      <c r="F16" s="20"/>
      <c r="G16" s="20"/>
      <c r="H16" s="20"/>
      <c r="I16" s="28"/>
    </row>
  </sheetData>
  <mergeCells count="11">
    <mergeCell ref="B1:I1"/>
    <mergeCell ref="G3:I3"/>
    <mergeCell ref="C6:I6"/>
    <mergeCell ref="G7:I7"/>
    <mergeCell ref="C13:I13"/>
    <mergeCell ref="G14:I14"/>
    <mergeCell ref="C16:I16"/>
    <mergeCell ref="B3:B16"/>
    <mergeCell ref="C3:C5"/>
    <mergeCell ref="C7:C12"/>
    <mergeCell ref="C14:C15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Day-1</vt:lpstr>
      <vt:lpstr>Day-2</vt:lpstr>
      <vt:lpstr>Day-3</vt:lpstr>
      <vt:lpstr>Day-4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cmcc</dc:creator>
  <cp:lastModifiedBy>cmcc</cp:lastModifiedBy>
  <dcterms:created xsi:type="dcterms:W3CDTF">2006-09-13T11:21:00Z</dcterms:created>
  <dcterms:modified xsi:type="dcterms:W3CDTF">2020-07-27T01:40:52Z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0359f705-2ba0-454b-9cfc-6ce5bcaac040_Enabled">
    <vt:lpwstr>True</vt:lpwstr>
  </property>
  <property fmtid="{D5CDD505-2E9C-101B-9397-08002B2CF9AE}" pid="5" name="MSIP_Label_0359f705-2ba0-454b-9cfc-6ce5bcaac040_SiteId">
    <vt:lpwstr>68283f3b-8487-4c86-adb3-a5228f18b893</vt:lpwstr>
  </property>
  <property fmtid="{D5CDD505-2E9C-101B-9397-08002B2CF9AE}" pid="6" name="MSIP_Label_0359f705-2ba0-454b-9cfc-6ce5bcaac040_Ref">
    <vt:lpwstr>https://api.informationprotection.azure.com/api/68283f3b-8487-4c86-adb3-a5228f18b893</vt:lpwstr>
  </property>
  <property fmtid="{D5CDD505-2E9C-101B-9397-08002B2CF9AE}" pid="7" name="MSIP_Label_0359f705-2ba0-454b-9cfc-6ce5bcaac040_Owner">
    <vt:lpwstr>prakash.bhat@vodafone.com</vt:lpwstr>
  </property>
  <property fmtid="{D5CDD505-2E9C-101B-9397-08002B2CF9AE}" pid="8" name="MSIP_Label_0359f705-2ba0-454b-9cfc-6ce5bcaac040_SetDate">
    <vt:lpwstr>2018-05-24T01:33:27.5601984+01:00</vt:lpwstr>
  </property>
  <property fmtid="{D5CDD505-2E9C-101B-9397-08002B2CF9AE}" pid="9" name="MSIP_Label_0359f705-2ba0-454b-9cfc-6ce5bcaac040_Name">
    <vt:lpwstr>[C2] - Internal</vt:lpwstr>
  </property>
  <property fmtid="{D5CDD505-2E9C-101B-9397-08002B2CF9AE}" pid="10" name="MSIP_Label_0359f705-2ba0-454b-9cfc-6ce5bcaac040_Application">
    <vt:lpwstr>Microsoft Azure Information Protection</vt:lpwstr>
  </property>
  <property fmtid="{D5CDD505-2E9C-101B-9397-08002B2CF9AE}" pid="11" name="MSIP_Label_0359f705-2ba0-454b-9cfc-6ce5bcaac040_Extended_MSFT_Method">
    <vt:lpwstr>Automatic</vt:lpwstr>
  </property>
  <property fmtid="{D5CDD505-2E9C-101B-9397-08002B2CF9AE}" pid="12" name="Sensitivity">
    <vt:lpwstr>[C2] - Internal</vt:lpwstr>
  </property>
  <property fmtid="{D5CDD505-2E9C-101B-9397-08002B2CF9AE}" pid="13" name="KSOProductBuildVer">
    <vt:lpwstr>2052-11.1.0.9828</vt:lpwstr>
  </property>
</Properties>
</file>