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7215" yWindow="495" windowWidth="8895" windowHeight="11715" activeTab="1"/>
  </bookViews>
  <sheets>
    <sheet name="Summary" sheetId="4" r:id="rId1"/>
    <sheet name="PCT" sheetId="1" r:id="rId2"/>
    <sheet name="RF" sheetId="3" r:id="rId3"/>
    <sheet name="RRM" sheetId="8" r:id="rId4"/>
    <sheet name="Performance Test" sheetId="6" r:id="rId5"/>
    <sheet name="Interoperability Test" sheetId="7" r:id="rId6"/>
    <sheet name="Guidance" sheetId="5" r:id="rId7"/>
  </sheets>
  <externalReferences>
    <externalReference r:id="rId8"/>
  </externalReferences>
  <definedNames>
    <definedName name="_xlnm._FilterDatabase" localSheetId="1" hidden="1">PCT!$A$3:$D$65</definedName>
    <definedName name="_xlnm._FilterDatabase" localSheetId="2" hidden="1">RF!$A$3:$E$81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2" i="1" l="1"/>
  <c r="B80" i="1"/>
  <c r="B79" i="1"/>
  <c r="B77" i="1"/>
  <c r="B73" i="1"/>
  <c r="B72" i="1"/>
  <c r="B71" i="1"/>
  <c r="B70" i="1"/>
  <c r="B69" i="1"/>
  <c r="B68" i="1"/>
  <c r="B67" i="1"/>
  <c r="B65" i="1"/>
  <c r="B63" i="1"/>
  <c r="B62" i="1"/>
  <c r="B61" i="1"/>
  <c r="B60" i="1"/>
  <c r="B59" i="1"/>
  <c r="B57" i="1"/>
  <c r="B56" i="1"/>
  <c r="B55" i="1"/>
  <c r="B54" i="1"/>
  <c r="B53" i="1"/>
  <c r="B52" i="1"/>
  <c r="B50" i="1"/>
  <c r="B49" i="1"/>
  <c r="B48" i="1"/>
  <c r="B47" i="1"/>
  <c r="B46" i="1"/>
  <c r="B45" i="1"/>
  <c r="B44" i="1"/>
  <c r="B43" i="1"/>
  <c r="B42" i="1"/>
  <c r="B40" i="1"/>
  <c r="B39" i="1"/>
  <c r="B38" i="1"/>
  <c r="B37" i="1"/>
  <c r="B36" i="1"/>
  <c r="B34" i="1"/>
  <c r="B32" i="1"/>
  <c r="B31" i="1"/>
  <c r="B30" i="1"/>
  <c r="B29" i="1"/>
  <c r="B27" i="1"/>
  <c r="B26" i="1"/>
  <c r="B25" i="1"/>
  <c r="B24" i="1"/>
  <c r="B23" i="1"/>
  <c r="B22" i="1"/>
  <c r="B21" i="1"/>
  <c r="B20" i="1"/>
  <c r="B19" i="1"/>
  <c r="B17" i="1"/>
  <c r="B16" i="1"/>
  <c r="B15" i="1"/>
  <c r="B14" i="1"/>
  <c r="B13" i="1"/>
  <c r="B11" i="1"/>
  <c r="B9" i="1"/>
  <c r="B8" i="1"/>
  <c r="B7" i="1"/>
  <c r="B6" i="1"/>
</calcChain>
</file>

<file path=xl/sharedStrings.xml><?xml version="1.0" encoding="utf-8"?>
<sst xmlns="http://schemas.openxmlformats.org/spreadsheetml/2006/main" count="855" uniqueCount="378">
  <si>
    <t>√</t>
  </si>
  <si>
    <t>22.6.1a</t>
  </si>
  <si>
    <t>22.6.1</t>
  </si>
  <si>
    <t>22.5.18</t>
  </si>
  <si>
    <t>22.5.17</t>
  </si>
  <si>
    <t>22.5.16</t>
  </si>
  <si>
    <t>22.5.13</t>
  </si>
  <si>
    <t>22.5.12</t>
  </si>
  <si>
    <t>22.5.11</t>
  </si>
  <si>
    <t>22.5.10</t>
  </si>
  <si>
    <t>22.5.9</t>
  </si>
  <si>
    <t>22.5.8</t>
  </si>
  <si>
    <t>22.5.6</t>
  </si>
  <si>
    <t>22.5.4</t>
  </si>
  <si>
    <t>22.5.3</t>
  </si>
  <si>
    <t>22.5.2</t>
  </si>
  <si>
    <t>22.5.1</t>
  </si>
  <si>
    <t>22.4.23</t>
  </si>
  <si>
    <t>22.4.22</t>
  </si>
  <si>
    <t>22.4.21</t>
  </si>
  <si>
    <t>22.4.20</t>
  </si>
  <si>
    <t>22.4.19</t>
  </si>
  <si>
    <t>22.4.18</t>
  </si>
  <si>
    <t>22.4.16</t>
  </si>
  <si>
    <t>22.4.15</t>
  </si>
  <si>
    <t>22.4.13</t>
  </si>
  <si>
    <t>22.4.12</t>
  </si>
  <si>
    <t>22.4.11</t>
  </si>
  <si>
    <t>22.4.9</t>
  </si>
  <si>
    <t>22.4.7</t>
  </si>
  <si>
    <t>22.4.6</t>
  </si>
  <si>
    <t>22.4.4</t>
  </si>
  <si>
    <t>22.4.2</t>
  </si>
  <si>
    <t>22.4.1</t>
  </si>
  <si>
    <t>22.3.3.6</t>
  </si>
  <si>
    <t>22.3.3.5</t>
  </si>
  <si>
    <t>22.3.3.3</t>
  </si>
  <si>
    <t>22.3.3.2</t>
  </si>
  <si>
    <t>22.3.3.1</t>
  </si>
  <si>
    <t>22.3.2.5</t>
  </si>
  <si>
    <t>22.3.2.4</t>
  </si>
  <si>
    <t>22.3.2.3</t>
  </si>
  <si>
    <t>22.3.2.2</t>
  </si>
  <si>
    <t>22.3.2.1</t>
  </si>
  <si>
    <t>22.3.1.6</t>
  </si>
  <si>
    <t>22.3.1.5</t>
  </si>
  <si>
    <t>22.3.1.4</t>
  </si>
  <si>
    <t>22.3.1.3</t>
  </si>
  <si>
    <t>22.3.1.2</t>
  </si>
  <si>
    <t>22.3.1.1</t>
  </si>
  <si>
    <t>22.2.8</t>
  </si>
  <si>
    <t>22.2.7</t>
    <phoneticPr fontId="2" type="noConversion"/>
  </si>
  <si>
    <t>22.2.6</t>
  </si>
  <si>
    <t>22.2.5</t>
  </si>
  <si>
    <t>22.2.4</t>
    <phoneticPr fontId="2" type="noConversion"/>
  </si>
  <si>
    <t>22.2.2</t>
  </si>
  <si>
    <t>Test Case Name</t>
  </si>
  <si>
    <t>TC No.</t>
  </si>
  <si>
    <t>6.2.2F</t>
  </si>
  <si>
    <t>UE Maximum Output Power for UE category NB1</t>
    <phoneticPr fontId="2" type="noConversion"/>
  </si>
  <si>
    <t>ID1 (BPSK,1@0,3.75KHz)</t>
  </si>
  <si>
    <t>ID2 (BPSK,1@47,3.75KHz)</t>
  </si>
  <si>
    <t>ID3 (BPSK,1@0,15KHz)</t>
  </si>
  <si>
    <t>ID4 (QPSK,1@11,15KHz)</t>
  </si>
  <si>
    <t>ID5 (QPSK,3@3,15KHz)</t>
  </si>
  <si>
    <t>6.2.5F</t>
    <phoneticPr fontId="2" type="noConversion"/>
  </si>
  <si>
    <t>Configured UE Transmitted Output Power for UE category NB1</t>
    <phoneticPr fontId="2" type="noConversion"/>
  </si>
  <si>
    <t>ID1 (QPSK,1@0,3.75KHz)Test Point1:-10</t>
  </si>
  <si>
    <t>ID1 (QPSK,1@0,3.75KHz)Test Point2:10</t>
  </si>
  <si>
    <t>ID1 (QPSK,1@0,3.75KHz)Test Point3:15</t>
  </si>
  <si>
    <t>ID2 (QPSK,1@47,3.75KHz)Test Point1:-10</t>
  </si>
  <si>
    <t>ID2 (QPSK,1@47,3.75KHz)Test Point2:10</t>
  </si>
  <si>
    <t>ID2 (QPSK,1@47,3.75KHz)Test Point3:15</t>
  </si>
  <si>
    <t>ID3 (QPSK,1@0,15KHz)Test Point1:-10</t>
  </si>
  <si>
    <t>ID3 (QPSK,1@0,15KHz)Test Point2:10</t>
  </si>
  <si>
    <t>ID3 (QPSK,1@0,15KHz)Test Point3:15</t>
  </si>
  <si>
    <t>ID4 (QPSK,1@11,15KHz)Test Point1:-10</t>
  </si>
  <si>
    <t>ID4 (QPSK,1@11,15KHz)Test Point2:10</t>
  </si>
  <si>
    <t>ID4 (QPSK,1@11,15KHz)Test Point3:15</t>
  </si>
  <si>
    <t>ID5 (QPSK,12@0,15KHz)Test Point1:-10</t>
  </si>
  <si>
    <t>ID5 (QPSK,12@0,15KHz)Test Point2:10</t>
  </si>
  <si>
    <t>ID5 (QPSK,12@0,15KHz)Test Point3:15</t>
  </si>
  <si>
    <t>6.3.2F</t>
  </si>
  <si>
    <t>Minimum Output Power for UE category NB1</t>
  </si>
  <si>
    <t>ID3 (QPSK,1@0,15KHz)</t>
  </si>
  <si>
    <t>ID5 (QPSK,12@0,15KHz)</t>
  </si>
  <si>
    <t>6.3.4F.1</t>
    <phoneticPr fontId="2" type="noConversion"/>
  </si>
  <si>
    <t>General ON/OFF time mask for category NB1</t>
    <phoneticPr fontId="2" type="noConversion"/>
  </si>
  <si>
    <t>ID1 (QPSK,1@0,15KHz)</t>
  </si>
  <si>
    <t>6.3.4F.2</t>
    <phoneticPr fontId="2" type="noConversion"/>
  </si>
  <si>
    <t>NPRACH time mask for category NB1</t>
    <phoneticPr fontId="2" type="noConversion"/>
  </si>
  <si>
    <t>NPRACH preamble format 0</t>
  </si>
  <si>
    <t>NPRACH preamble format 1</t>
  </si>
  <si>
    <t>6.3.5F.1</t>
    <phoneticPr fontId="2" type="noConversion"/>
  </si>
  <si>
    <t>Power Control Absolute power tolerance for category NB1</t>
    <phoneticPr fontId="2" type="noConversion"/>
  </si>
  <si>
    <t>ID1 (QPSK,1@0,3.75KHz)Test Point1</t>
  </si>
  <si>
    <t>ID1 (QPSK,1@0,3.75KHz)Test Point2</t>
  </si>
  <si>
    <t>ID2 (QPSK,1@0,15KHz)Test Point1</t>
  </si>
  <si>
    <t>ID2 (QPSK,1@0,15KHz)Test Point2</t>
  </si>
  <si>
    <t>ID3 (QPSK,12@0,15KHz)Test Point1</t>
  </si>
  <si>
    <t>ID3 (QPSK,12@0,15KHz)Test Point2</t>
  </si>
  <si>
    <t>6.3.5F.2</t>
  </si>
  <si>
    <t>Power Control Relative power tolerance for UE category NB1</t>
  </si>
  <si>
    <t>Subtest 1</t>
  </si>
  <si>
    <t>Subtest 2</t>
  </si>
  <si>
    <t>6.3.5F.3</t>
  </si>
  <si>
    <t>Aggregate power control tolerance for category NB1</t>
  </si>
  <si>
    <t>ID2 (QPSK,1@11,15KHz)</t>
  </si>
  <si>
    <t>ID3 (QPSK,12@0,15KHz)</t>
  </si>
  <si>
    <t>6.5.1F</t>
  </si>
  <si>
    <t>Frequency Error for UE category NB1</t>
    <phoneticPr fontId="2" type="noConversion"/>
  </si>
  <si>
    <t>ID1 (QPSK,1@0,3.75KHz)</t>
  </si>
  <si>
    <t>ID2 (QPSK,1@0,15KHz)</t>
  </si>
  <si>
    <t>ID3 (QPSK,3@0,15KHz)</t>
  </si>
  <si>
    <t>ID4 (QPSK,6@0,15KHz)</t>
  </si>
  <si>
    <t>6.5.2.1F.1</t>
  </si>
  <si>
    <t>Error Vector Magnitude (EVM) for UE category NB1</t>
  </si>
  <si>
    <t>ID1 (QPSK,1@0,3,75KHz)NPUSCHTest Point1:23dBm</t>
  </si>
  <si>
    <t>ID1 (QPSK,1@0,3.75KHz)NPUSCHTest Point1:-17dBm</t>
  </si>
  <si>
    <t>ID1 (QPSK,1@0,3.75KHz)NPRSCH</t>
  </si>
  <si>
    <t>ID2 (QPSK,1@47,3.75KHz)NPUSCHTest Point1:23dBm</t>
  </si>
  <si>
    <t>ID2 (QPSK,1@47,3.75KHz)NPUSCHTest Point1:-17dBm</t>
  </si>
  <si>
    <t>ID2 (QPSK,1@47,3.75KHz)NPRSCH</t>
  </si>
  <si>
    <t>ID3 (QPSK,1@0,15KHz)NPUSCHTest Point1:23dBm</t>
  </si>
  <si>
    <t>ID3 (QPSK,1@0,15KHz)NPUSCHTest Point1:-17dBm</t>
  </si>
  <si>
    <t>ID3 (QPSK,1@0,15KHz)NPRSCH</t>
  </si>
  <si>
    <t>ID4 (QPSK,1@11,15KHz)NPUSCHTest Point1:23dBm</t>
  </si>
  <si>
    <t>ID4 (QPSK,1@11,15KHz)NPUSCHTest Point1:-11dBm</t>
  </si>
  <si>
    <t>ID4 (QPSK,1@11,15KHz)NPRSCH</t>
  </si>
  <si>
    <t>ID5 (QPSK,12@0,15KHz)NPUSCHTest Point1:23dBm</t>
  </si>
  <si>
    <t>ID5 (QPSK,12@0,15KHz)NPUSCHTest Point1:-17dBm</t>
  </si>
  <si>
    <t>ID5 (QPSK,12@0,15KHz)NPRSCH</t>
  </si>
  <si>
    <t>6.5.2.2F</t>
  </si>
  <si>
    <t>Carrier Leakage for UE category NB1</t>
  </si>
  <si>
    <t>ID2 (QPSK,1@47,3.75KHz)Test Point1</t>
  </si>
  <si>
    <t>ID2 (QPSK,1@47,3.75KHz)Test Point2</t>
  </si>
  <si>
    <t>ID3 (QPSK,1@0,15KHz)Test Point1</t>
  </si>
  <si>
    <t>ID3 (QPSK,1@0,15KHz)Test Point2</t>
  </si>
  <si>
    <t>ID4 (QPSK,1@11,15KHz)Test Point1</t>
  </si>
  <si>
    <t>ID4 (QPSK,1@11,15KHz)Test Point2</t>
  </si>
  <si>
    <t>6.5.2.3F</t>
  </si>
  <si>
    <t>In-band emissions for non allocated RB for UE category NB1</t>
  </si>
  <si>
    <t>6.6.1F</t>
  </si>
  <si>
    <t>Occupied Bandwidth for UE category NB1</t>
  </si>
  <si>
    <t>Spectrum Emission Mask for UE category NB1</t>
    <phoneticPr fontId="2" type="noConversion"/>
  </si>
  <si>
    <t>ID2 (QPSK,1@47,3.75KHz)</t>
  </si>
  <si>
    <t>ID5 (QPSK,3@0,15KHz)</t>
  </si>
  <si>
    <t>ID6 (QPSK,3@3,15KHz)</t>
  </si>
  <si>
    <t>ID7 (QPSK,3@9,15KHz)</t>
  </si>
  <si>
    <t>ID8 (QPSK,6@0,15KHz)</t>
  </si>
  <si>
    <t>ID9 (QPSK,6@6,15KHz)</t>
  </si>
  <si>
    <t>ID10 (QPSK,12@0,15KHz)</t>
  </si>
  <si>
    <t>6.6.2.3F</t>
  </si>
  <si>
    <t>7.3F.1</t>
  </si>
  <si>
    <t>ID1 (BPSK,1@0,15KHz)</t>
  </si>
  <si>
    <t>7.4F</t>
  </si>
  <si>
    <t>Maximum input level for UE category NB1</t>
  </si>
  <si>
    <t>7.5F</t>
  </si>
  <si>
    <t>Adjacent Channel Selectivity (ACS) for UE category NB1</t>
  </si>
  <si>
    <t>ID1 (BPSK,1@0,15KHz)ACS @ Case1</t>
  </si>
  <si>
    <t>ID1 (BPSK,1@0,15KHz)ACS @ Case2</t>
  </si>
  <si>
    <t>7.6.1F</t>
  </si>
  <si>
    <t>In-band blocking for UE category NB1</t>
  </si>
  <si>
    <t>ID1 @ case1 (BPSK,1@0,15KHz)</t>
  </si>
  <si>
    <t>ID1 @ case2 (BPSK,1@0,15KHz)</t>
  </si>
  <si>
    <t>M</t>
    <phoneticPr fontId="2" type="noConversion"/>
  </si>
  <si>
    <t>O</t>
    <phoneticPr fontId="2" type="noConversion"/>
  </si>
  <si>
    <t>Validation Status</t>
    <phoneticPr fontId="2" type="noConversion"/>
  </si>
  <si>
    <t>Band 8</t>
    <phoneticPr fontId="2" type="noConversion"/>
  </si>
  <si>
    <t>Guidance for the Certificaion Criteria Table</t>
    <phoneticPr fontId="2" type="noConversion"/>
  </si>
  <si>
    <t>Specification: 3GPP TS 36.523-1  Protocol Conformance Specification</t>
    <phoneticPr fontId="2" type="noConversion"/>
  </si>
  <si>
    <r>
      <rPr>
        <sz val="10"/>
        <rFont val="华文细黑"/>
        <family val="3"/>
        <charset val="134"/>
      </rPr>
      <t>√</t>
    </r>
    <phoneticPr fontId="2" type="noConversion"/>
  </si>
  <si>
    <r>
      <rPr>
        <sz val="10"/>
        <rFont val="华文细黑"/>
        <family val="3"/>
        <charset val="134"/>
      </rPr>
      <t>√</t>
    </r>
  </si>
  <si>
    <t>Specification: 3GPP TS 36.521-1 RF Conformance Test Specification</t>
    <phoneticPr fontId="2" type="noConversion"/>
  </si>
  <si>
    <t>ID4 (QPSK,1@11,15KHz)</t>
    <phoneticPr fontId="2" type="noConversion"/>
  </si>
  <si>
    <t>UL Service in Enhanced Coverage/Throughput/TX RF performance</t>
  </si>
  <si>
    <t>DL Service in Enhanced Coverage/Throughput/RX RF performance</t>
  </si>
  <si>
    <t>NRSRP/NRSRQ/SINR measurement under no interference environment</t>
  </si>
  <si>
    <t>NRSRP/NRSRQ/SINR measurement under AWGN environment</t>
  </si>
  <si>
    <t>NRSRP/NRSRQ/SINR measurement under neighbor cell interference environment</t>
  </si>
  <si>
    <t>7.3.1</t>
  </si>
  <si>
    <t>7.3.2</t>
  </si>
  <si>
    <t>UL Aperiodic Service with PSM / Power Consumption/15K MT</t>
  </si>
  <si>
    <t>7.3.3</t>
  </si>
  <si>
    <t>UL Aperiodic Service with PSM / Power Consumption/3.75K</t>
  </si>
  <si>
    <t>DL Periodic Service with eDRX / Power Consumption</t>
  </si>
  <si>
    <t>7.6.1</t>
  </si>
  <si>
    <t>Uplink Data Transmission in MAC Layer/ Power Consumption/15K ST</t>
  </si>
  <si>
    <t>7.6.2</t>
  </si>
  <si>
    <t>Uplink Data Transmission in MAC Layer/ Power Consumption/15K MT</t>
  </si>
  <si>
    <t>7.6.3</t>
  </si>
  <si>
    <t>Uplink Data Transmission in MAC Layer/ Power Consumption/3.75K</t>
  </si>
  <si>
    <t>Downlink Data Transmission in MAC Layer / Power Consumption</t>
  </si>
  <si>
    <t>Power Consumption of Registration</t>
  </si>
  <si>
    <t>RF Performance Test Requirements</t>
    <phoneticPr fontId="2" type="noConversion"/>
  </si>
  <si>
    <t>Power Consumption Test Requirements</t>
    <phoneticPr fontId="2" type="noConversion"/>
  </si>
  <si>
    <t>√</t>
    <phoneticPr fontId="2" type="noConversion"/>
  </si>
  <si>
    <t>Version:</t>
  </si>
  <si>
    <t>Working Group</t>
  </si>
  <si>
    <t>Source members</t>
  </si>
  <si>
    <t>Support members</t>
  </si>
  <si>
    <t>Last Edit Date</t>
  </si>
  <si>
    <t>Deliverable Type</t>
  </si>
  <si>
    <t>Confidential Level</t>
  </si>
  <si>
    <t>Terminal WG</t>
  </si>
  <si>
    <t xml:space="preserve">Task </t>
  </si>
  <si>
    <t>Editor</t>
  </si>
  <si>
    <t>Approval Date</t>
  </si>
  <si>
    <t>DD-MM-YYYY</t>
  </si>
  <si>
    <t>PM3-PJ5-Task1: IoT Program / Device Certification Project/ Low-cost and fast IoT device qualification and certification solution</t>
    <phoneticPr fontId="2" type="noConversion"/>
  </si>
  <si>
    <r>
      <rPr>
        <b/>
        <sz val="10.5"/>
        <color theme="1"/>
        <rFont val="宋体"/>
        <family val="3"/>
        <charset val="134"/>
      </rPr>
      <t>□</t>
    </r>
    <r>
      <rPr>
        <b/>
        <sz val="10.5"/>
        <color theme="1"/>
        <rFont val="Arial"/>
        <family val="2"/>
      </rPr>
      <t xml:space="preserve"> Open to GTI Operator Members</t>
    </r>
    <phoneticPr fontId="2" type="noConversion"/>
  </si>
  <si>
    <t>Band 8</t>
    <phoneticPr fontId="2" type="noConversion"/>
  </si>
  <si>
    <t>UL Aperiodic Service with PSM / Power Consumption/15K ST</t>
    <phoneticPr fontId="2" type="noConversion"/>
  </si>
  <si>
    <t>O</t>
    <phoneticPr fontId="2" type="noConversion"/>
  </si>
  <si>
    <t>Category</t>
    <phoneticPr fontId="2" type="noConversion"/>
  </si>
  <si>
    <r>
      <t xml:space="preserve">Specification: </t>
    </r>
    <r>
      <rPr>
        <b/>
        <sz val="12"/>
        <color theme="1"/>
        <rFont val="宋体"/>
        <family val="3"/>
        <charset val="134"/>
      </rPr>
      <t>《</t>
    </r>
    <r>
      <rPr>
        <b/>
        <sz val="12"/>
        <color theme="1"/>
        <rFont val="Arial"/>
        <family val="2"/>
      </rPr>
      <t>GTI NB-IoT Module Test Specification v1.1.0</t>
    </r>
    <r>
      <rPr>
        <b/>
        <sz val="12"/>
        <color theme="1"/>
        <rFont val="宋体"/>
        <family val="3"/>
        <charset val="134"/>
      </rPr>
      <t>》</t>
    </r>
    <phoneticPr fontId="2" type="noConversion"/>
  </si>
  <si>
    <t>Test Point</t>
    <phoneticPr fontId="2" type="noConversion"/>
  </si>
  <si>
    <r>
      <t xml:space="preserve">Specification: </t>
    </r>
    <r>
      <rPr>
        <b/>
        <sz val="12"/>
        <color theme="1"/>
        <rFont val="宋体"/>
        <family val="3"/>
        <charset val="134"/>
      </rPr>
      <t>《</t>
    </r>
    <r>
      <rPr>
        <b/>
        <sz val="12"/>
        <color theme="1"/>
        <rFont val="Arial"/>
        <family val="2"/>
      </rPr>
      <t>GTI 
NB-IoT Interoperability Test Specification
 v1.0.0</t>
    </r>
    <r>
      <rPr>
        <b/>
        <sz val="12"/>
        <color theme="1"/>
        <rFont val="宋体"/>
        <family val="3"/>
        <charset val="134"/>
      </rPr>
      <t>》</t>
    </r>
    <phoneticPr fontId="2" type="noConversion"/>
  </si>
  <si>
    <t>Basic Functionality Test</t>
    <phoneticPr fontId="2" type="noConversion"/>
  </si>
  <si>
    <t>PSM Request and Activation</t>
    <phoneticPr fontId="2" type="noConversion"/>
  </si>
  <si>
    <t xml:space="preserve">
Attach/Detach
</t>
    <phoneticPr fontId="2" type="noConversion"/>
  </si>
  <si>
    <t>6.1.1</t>
    <phoneticPr fontId="2" type="noConversion"/>
  </si>
  <si>
    <t>6.1.4</t>
    <phoneticPr fontId="2" type="noConversion"/>
  </si>
  <si>
    <t>6.1.5</t>
    <phoneticPr fontId="2" type="noConversion"/>
  </si>
  <si>
    <t>6.1.6</t>
    <phoneticPr fontId="2" type="noConversion"/>
  </si>
  <si>
    <t>6.2.2</t>
    <phoneticPr fontId="2" type="noConversion"/>
  </si>
  <si>
    <t>Performance Test</t>
    <phoneticPr fontId="2" type="noConversion"/>
  </si>
  <si>
    <t>eDRX Request and Activation</t>
    <phoneticPr fontId="2" type="noConversion"/>
  </si>
  <si>
    <t>PSM simultaneous with eDRX</t>
    <phoneticPr fontId="2" type="noConversion"/>
  </si>
  <si>
    <t>Delay of Access</t>
    <phoneticPr fontId="2" type="noConversion"/>
  </si>
  <si>
    <t>Delay of Downlink CP Data Transmission</t>
    <phoneticPr fontId="2" type="noConversion"/>
  </si>
  <si>
    <t>Delay of Downlink UP Data Transmission</t>
    <phoneticPr fontId="2" type="noConversion"/>
  </si>
  <si>
    <t xml:space="preserve">Delay of Cell Reselection </t>
    <phoneticPr fontId="2" type="noConversion"/>
  </si>
  <si>
    <t>Downlink Throughput in Different Coverage</t>
    <phoneticPr fontId="2" type="noConversion"/>
  </si>
  <si>
    <t>M</t>
    <phoneticPr fontId="2" type="noConversion"/>
  </si>
  <si>
    <t>Test Scenario</t>
    <phoneticPr fontId="2" type="noConversion"/>
  </si>
  <si>
    <r>
      <t>Scenario1: StandAlone, 3.75kHz ST</t>
    </r>
    <r>
      <rPr>
        <sz val="10"/>
        <rFont val="宋体"/>
        <family val="3"/>
        <charset val="134"/>
      </rPr>
      <t/>
    </r>
    <phoneticPr fontId="2" type="noConversion"/>
  </si>
  <si>
    <r>
      <t>Scenario2: StandAlone, 15kHz ST</t>
    </r>
    <r>
      <rPr>
        <sz val="10"/>
        <rFont val="宋体"/>
        <family val="3"/>
        <charset val="134"/>
      </rPr>
      <t/>
    </r>
    <phoneticPr fontId="2" type="noConversion"/>
  </si>
  <si>
    <t>Scenario3: StandAlone, 15kHz MT</t>
    <phoneticPr fontId="2" type="noConversion"/>
  </si>
  <si>
    <r>
      <t>Scenario4: InBand, 3.75kHz ST</t>
    </r>
    <r>
      <rPr>
        <sz val="10"/>
        <rFont val="宋体"/>
        <family val="3"/>
        <charset val="134"/>
      </rPr>
      <t/>
    </r>
    <phoneticPr fontId="2" type="noConversion"/>
  </si>
  <si>
    <t>Scenario6: InBand, 15kHz MT</t>
    <phoneticPr fontId="2" type="noConversion"/>
  </si>
  <si>
    <r>
      <t>Scenario5: InBand, 15kHz ST</t>
    </r>
    <r>
      <rPr>
        <sz val="10"/>
        <rFont val="宋体"/>
        <family val="3"/>
        <charset val="134"/>
      </rPr>
      <t/>
    </r>
    <phoneticPr fontId="2" type="noConversion"/>
  </si>
  <si>
    <t>M</t>
    <phoneticPr fontId="2" type="noConversion"/>
  </si>
  <si>
    <t>O</t>
    <phoneticPr fontId="2" type="noConversion"/>
  </si>
  <si>
    <t>O</t>
    <phoneticPr fontId="2" type="noConversion"/>
  </si>
  <si>
    <t>Control Plane Data Transmission</t>
    <phoneticPr fontId="2" type="noConversion"/>
  </si>
  <si>
    <t>User Plane Data Transmission</t>
    <phoneticPr fontId="2" type="noConversion"/>
  </si>
  <si>
    <t>6.1.2</t>
    <phoneticPr fontId="2" type="noConversion"/>
  </si>
  <si>
    <t>Delay of Uplink CP Data Transmission</t>
    <phoneticPr fontId="2" type="noConversion"/>
  </si>
  <si>
    <t>6.1.3</t>
    <phoneticPr fontId="2" type="noConversion"/>
  </si>
  <si>
    <t>Delay of Uplink UP Data Transmission</t>
    <phoneticPr fontId="2" type="noConversion"/>
  </si>
  <si>
    <t>6.2.1</t>
    <phoneticPr fontId="2" type="noConversion"/>
  </si>
  <si>
    <t>Uplink Throughput in Different Coverage</t>
    <phoneticPr fontId="2" type="noConversion"/>
  </si>
  <si>
    <r>
      <t>Scenario1: StandAlone, 3.75kHz ST</t>
    </r>
    <r>
      <rPr>
        <sz val="10"/>
        <rFont val="宋体"/>
        <family val="3"/>
        <charset val="134"/>
      </rPr>
      <t/>
    </r>
    <phoneticPr fontId="2" type="noConversion"/>
  </si>
  <si>
    <r>
      <t>Scenario1: StandAlone 3.75kHz ST</t>
    </r>
    <r>
      <rPr>
        <sz val="10"/>
        <rFont val="宋体"/>
        <family val="3"/>
        <charset val="134"/>
      </rPr>
      <t/>
    </r>
    <phoneticPr fontId="2" type="noConversion"/>
  </si>
  <si>
    <r>
      <t>Scenario2: StandAlone 15kHz ST</t>
    </r>
    <r>
      <rPr>
        <sz val="10"/>
        <rFont val="宋体"/>
        <family val="3"/>
        <charset val="134"/>
      </rPr>
      <t/>
    </r>
    <phoneticPr fontId="2" type="noConversion"/>
  </si>
  <si>
    <t>Scenario3: StandAlone 15kHz MT</t>
    <phoneticPr fontId="2" type="noConversion"/>
  </si>
  <si>
    <t>C</t>
    <phoneticPr fontId="2" type="noConversion"/>
  </si>
  <si>
    <t>C</t>
    <phoneticPr fontId="2" type="noConversion"/>
  </si>
  <si>
    <r>
      <t>Category</t>
    </r>
    <r>
      <rPr>
        <sz val="11"/>
        <color theme="1"/>
        <rFont val="Calibri"/>
        <family val="2"/>
      </rPr>
      <t xml:space="preserve">: This defines the applicability of test case
</t>
    </r>
    <r>
      <rPr>
        <b/>
        <sz val="11"/>
        <color rgb="FFFF0000"/>
        <rFont val="Calibri"/>
        <family val="2"/>
      </rPr>
      <t>-M:MANDATORY</t>
    </r>
    <r>
      <rPr>
        <sz val="11"/>
        <color theme="1"/>
        <rFont val="Calibri"/>
        <family val="2"/>
      </rPr>
      <t xml:space="preserve">. Mandatory Tests.  The test results will be released in Certification Report.
</t>
    </r>
    <r>
      <rPr>
        <b/>
        <sz val="11"/>
        <color rgb="FFFF0000"/>
        <rFont val="Calibri"/>
        <family val="2"/>
      </rPr>
      <t>-O: OPTIONAL</t>
    </r>
    <r>
      <rPr>
        <sz val="11"/>
        <color theme="1"/>
        <rFont val="Calibri"/>
        <family val="2"/>
      </rPr>
      <t xml:space="preserve">. Optional Tests. It's up to manufacture to decide whether run optional tests.
</t>
    </r>
    <r>
      <rPr>
        <b/>
        <sz val="11"/>
        <color rgb="FFFF0000"/>
        <rFont val="Calibri"/>
        <family val="2"/>
      </rPr>
      <t xml:space="preserve">-C: CONFIDENTIAL and MANDATORY. </t>
    </r>
    <r>
      <rPr>
        <sz val="11"/>
        <rFont val="Calibri"/>
        <family val="2"/>
      </rPr>
      <t>Mandatory tests. It's up to manufacutre to decide whether release the test result in Certification Report</t>
    </r>
    <r>
      <rPr>
        <sz val="11"/>
        <color theme="1"/>
        <rFont val="Calibri"/>
        <family val="2"/>
      </rPr>
      <t xml:space="preserve">
</t>
    </r>
    <phoneticPr fontId="2" type="noConversion"/>
  </si>
  <si>
    <t>Note：The protocol test in this sheet could be exempted if the module to be certified integrating with GTI certified chipset</t>
    <phoneticPr fontId="2" type="noConversion"/>
  </si>
  <si>
    <r>
      <t>Note</t>
    </r>
    <r>
      <rPr>
        <b/>
        <sz val="12"/>
        <color theme="0"/>
        <rFont val="宋体"/>
        <family val="3"/>
        <charset val="134"/>
      </rPr>
      <t>：</t>
    </r>
    <r>
      <rPr>
        <b/>
        <sz val="12"/>
        <color theme="0"/>
        <rFont val="Arial"/>
        <family val="2"/>
      </rPr>
      <t>The basic functionality test in chapter 5 could be exempted if the module to be certified integrating with GTI certified chipset</t>
    </r>
    <phoneticPr fontId="2" type="noConversion"/>
  </si>
  <si>
    <t xml:space="preserve">
GTI Certification Criteria for NB-IoT Module</t>
    <phoneticPr fontId="2" type="noConversion"/>
  </si>
  <si>
    <r>
      <t>Validation Status: This defines the validation status of test case
-</t>
    </r>
    <r>
      <rPr>
        <b/>
        <sz val="11"/>
        <color theme="1"/>
        <rFont val="宋体"/>
        <family val="3"/>
        <charset val="134"/>
      </rPr>
      <t>√</t>
    </r>
    <r>
      <rPr>
        <b/>
        <sz val="11"/>
        <color theme="1"/>
        <rFont val="Calibri"/>
        <family val="2"/>
      </rPr>
      <t>:The test cases have been validated by test platform
- ×: The test cases have not been validated by Test platform yet
- NA: The test cases are not available due to test specification issue</t>
    </r>
    <phoneticPr fontId="2" type="noConversion"/>
  </si>
  <si>
    <t>V2.0.0</t>
    <phoneticPr fontId="2" type="noConversion"/>
  </si>
  <si>
    <r>
      <rPr>
        <b/>
        <sz val="10.5"/>
        <color theme="1"/>
        <rFont val="Wingdings 2"/>
        <family val="1"/>
        <charset val="2"/>
      </rPr>
      <t>R</t>
    </r>
    <r>
      <rPr>
        <b/>
        <sz val="10.5"/>
        <color theme="1"/>
        <rFont val="Arial"/>
        <family val="2"/>
      </rPr>
      <t xml:space="preserve"> Open to GTI Partners</t>
    </r>
    <phoneticPr fontId="2" type="noConversion"/>
  </si>
  <si>
    <r>
      <rPr>
        <b/>
        <sz val="10.5"/>
        <color theme="1"/>
        <rFont val="宋体"/>
        <family val="3"/>
        <charset val="134"/>
      </rPr>
      <t>□</t>
    </r>
    <r>
      <rPr>
        <b/>
        <sz val="10.5"/>
        <color theme="1"/>
        <rFont val="Arial"/>
        <family val="2"/>
      </rPr>
      <t xml:space="preserve"> Working Document</t>
    </r>
    <phoneticPr fontId="2" type="noConversion"/>
  </si>
  <si>
    <r>
      <rPr>
        <b/>
        <sz val="10.5"/>
        <color theme="1"/>
        <rFont val="宋体"/>
        <family val="3"/>
        <charset val="134"/>
      </rPr>
      <t>□</t>
    </r>
    <r>
      <rPr>
        <b/>
        <sz val="10.5"/>
        <color theme="1"/>
        <rFont val="Arial"/>
        <family val="2"/>
      </rPr>
      <t xml:space="preserve"> Open to Public</t>
    </r>
    <phoneticPr fontId="2" type="noConversion"/>
  </si>
  <si>
    <r>
      <rPr>
        <b/>
        <sz val="10.5"/>
        <color theme="1"/>
        <rFont val="Wingdings 2"/>
        <family val="1"/>
        <charset val="2"/>
      </rPr>
      <t>R</t>
    </r>
    <r>
      <rPr>
        <b/>
        <sz val="10.5"/>
        <color theme="1"/>
        <rFont val="Arial"/>
        <family val="2"/>
      </rPr>
      <t>Procedural Document</t>
    </r>
    <phoneticPr fontId="2" type="noConversion"/>
  </si>
  <si>
    <t>08-02-2019</t>
    <phoneticPr fontId="2" type="noConversion"/>
  </si>
  <si>
    <t>22.1.1</t>
    <phoneticPr fontId="2" type="noConversion"/>
  </si>
  <si>
    <t>NB-IoT / Control Plane CIoT EPS optimisation for EPS services</t>
  </si>
  <si>
    <t>22.2.1</t>
    <phoneticPr fontId="2" type="noConversion"/>
  </si>
  <si>
    <t>NB-IoT / Cell selection / Qrxlevmin and Qqualmin / Serving cell becomes non-suitable (S&lt;0 or barred or Srxlev &gt; 0 and Squal &lt; 0)</t>
  </si>
  <si>
    <t>NB-IoT / Intra-frequency Cell reselection / Qhyst, Qoffset, Treselection and Cell-specific reselection parameters</t>
  </si>
  <si>
    <t>22.2.9</t>
    <phoneticPr fontId="2" type="noConversion"/>
  </si>
  <si>
    <t>M</t>
    <phoneticPr fontId="2" type="noConversion"/>
  </si>
  <si>
    <t>NB-IoT / RACH Procedure / Preamble Selected by MAC / Temporary C-RNTI</t>
  </si>
  <si>
    <t>NB-IoT / AM RLC / Re-segmentation RLC PDU / SO, FI, LSF / Re-transmission of RLC PDU</t>
  </si>
  <si>
    <t>22.3.3.4</t>
  </si>
  <si>
    <t>NB-IoT / Integrity protection / Ciphering and deciphering / Correct functionality of EPS AS and UP encryption algorithms / ZUC</t>
  </si>
  <si>
    <t>NB-IoT / PDCP re-establishment / stored UE AS context is used and drb-ContinueROHC is configured</t>
  </si>
  <si>
    <t>22.4.14</t>
  </si>
  <si>
    <t>NB-IoT / RRC Connection Establishment / Multi-Carrier</t>
  </si>
  <si>
    <t>NB-IoT / Radio link failure / T310 expiry / Dedicated RLF timer (CP CIoT)</t>
  </si>
  <si>
    <t>22.4.5</t>
    <phoneticPr fontId="2" type="noConversion"/>
  </si>
  <si>
    <t>22.4.8</t>
    <phoneticPr fontId="2" type="noConversion"/>
  </si>
  <si>
    <t>NB-IoT / RRC connection establishment / Access Barring for UE with AC 11 to 15 / MO exception data / ab-Category a, b and c</t>
  </si>
  <si>
    <t>NB-IoT / Attach Procedure / Success / Last visited TAI, TAI list and equivalent PLMN list handling</t>
  </si>
  <si>
    <t>NB-IoT / Normal tracking area update / Rejected / EPS service not allowed /EPS services not allowed in this PLMN</t>
  </si>
  <si>
    <t>22.5.5</t>
    <phoneticPr fontId="2" type="noConversion"/>
  </si>
  <si>
    <t>NB-IoT / Attach Abnormal cases / Unsuccessful attach or Repeated rejects for network failures / Change of cell into a new tracking area / EPS services not allowed / Failure due to non integrity protection /UE initiated detach USIM removed from the UE / Detach procedure collision.</t>
  </si>
  <si>
    <t>22.5.7a</t>
  </si>
  <si>
    <t>NB-IoT / Periodic tracking area update Accepted / Normal tracking area update List of equivalent PLMNs in the TRACKING AREA UPDATE ACCEPT message / Normal tracking area update Rejected (IMSI invalid / Illegal ME / UE identity cannot be derived by the network / UE implicitly detached / PLMN not allowed</t>
  </si>
  <si>
    <t>22.5.7b</t>
  </si>
  <si>
    <t>NB-IoT / Normal tracking area update Rejected ( Tracking area not allowed /  No suitable cells in tracking area / Roaming not allowed in this tracking area / Congestion) / UE initiated detach Abnormal case Change of cell into a new tracking area</t>
  </si>
  <si>
    <t>NB-IoT / TRACKING AREA UPDATE REJECT / Change of cell into a new tracking area / Access barred due to access class control or NAS signalling connection establishment rejected by the network / Success or fail after several attempts due to no network response / TA belongs to TAI list and status is UPDATED / Tracking area updating and detach procedure collision.</t>
  </si>
  <si>
    <t>NB-IoT / UE routing of uplinks packets/UE requested PDN disconnect procedure accepted by the network</t>
  </si>
  <si>
    <t>NB-IoT / UE routing of uplinks packets / Control Plane</t>
  </si>
  <si>
    <t>22.6.2</t>
  </si>
  <si>
    <t>NB-IoT / UE requested bearer resource allocation accepted by the network (New EPS bearer context) / UE requested bearer resource modification accepted by the network (New EPS bearer context) / UE requested bearer resource allocation accepted by the network (Existing EPS bearer context) / UE requested bearer resource modification accepted by the network (Existing EPS bearer context)</t>
  </si>
  <si>
    <t>22.6.3</t>
  </si>
  <si>
    <t>NB-IoT / UE requested bearer resource allocation error handling (Allocation not accepted by the network /  Expiry of timer T3480 / BEARER RESOURCE ALLOCATION REJECT message including cause #43 "unknown EPS bearer context"</t>
  </si>
  <si>
    <t>22.6.5</t>
  </si>
  <si>
    <t>NB-IoT / UE requested PDN connectivity procedure not accepted / UE requested PDN connectivity accepted  Dual priority  T3396 override UE requested PDN connectivity accepted / Dual priority / T3346 override</t>
  </si>
  <si>
    <t>22.2.3</t>
    <phoneticPr fontId="2" type="noConversion"/>
  </si>
  <si>
    <t>6.6.2.1F</t>
    <phoneticPr fontId="2" type="noConversion"/>
  </si>
  <si>
    <r>
      <rPr>
        <sz val="10"/>
        <rFont val="华文细黑"/>
        <family val="3"/>
        <charset val="134"/>
      </rPr>
      <t>√</t>
    </r>
    <phoneticPr fontId="2" type="noConversion"/>
  </si>
  <si>
    <t>Adjacent Channel Leakage power Ratio for UE category NB1</t>
    <phoneticPr fontId="2" type="noConversion"/>
  </si>
  <si>
    <t>6.6.3F.1</t>
  </si>
  <si>
    <t>Transmitter Spurious emissions for UE category NB1</t>
  </si>
  <si>
    <t>ID4 (BPSK,1@11,15KHz)</t>
  </si>
  <si>
    <t>6.6.3F.2</t>
  </si>
  <si>
    <t>Spurious emission band UE co-existence for UE category NB1</t>
  </si>
  <si>
    <t/>
  </si>
  <si>
    <t>6.7F</t>
  </si>
  <si>
    <t>Transmit intermodulation for UE category NB1</t>
  </si>
  <si>
    <t>Reference sensitivity level without repetitions for UE category NB1</t>
    <phoneticPr fontId="2" type="noConversion"/>
  </si>
  <si>
    <t>7.6.2F</t>
  </si>
  <si>
    <t>Out-of-band blocking for UE category NB1</t>
  </si>
  <si>
    <t>7.7F</t>
  </si>
  <si>
    <t>Spurious response for UE category NB1</t>
  </si>
  <si>
    <t>7.8.1F</t>
  </si>
  <si>
    <t>Wide band Intermodulation for UE category NB1</t>
  </si>
  <si>
    <t>8.12.1.1.2</t>
  </si>
  <si>
    <t>Demodulation of NPDSCH (Cell-Specific Reference Symbols) in Standalone/ Guard-band mode for UE category NB1</t>
  </si>
  <si>
    <t>8.12.2.1.1</t>
  </si>
  <si>
    <t>Demodulation of NPDCCH in standalone/ Guard band mode Single antenna performance for UE category NB1</t>
  </si>
  <si>
    <t>Specification: 3GPP TS 36.521-3  RRM Conformance Test Specification</t>
    <phoneticPr fontId="2" type="noConversion"/>
  </si>
  <si>
    <t>Test Case</t>
    <phoneticPr fontId="33" type="noConversion"/>
  </si>
  <si>
    <t>TC Description</t>
    <phoneticPr fontId="33" type="noConversion"/>
  </si>
  <si>
    <t>GTI Catogory</t>
    <phoneticPr fontId="33" type="noConversion"/>
  </si>
  <si>
    <t>Band 8</t>
    <phoneticPr fontId="2" type="noConversion"/>
  </si>
  <si>
    <t>4.2.18</t>
  </si>
  <si>
    <t>HD-FDD Cell Re-selection Intra frequency case for Category NB1 UE In-Band mode under Normal Coverage</t>
  </si>
  <si>
    <t>M</t>
    <phoneticPr fontId="2" type="noConversion"/>
  </si>
  <si>
    <r>
      <rPr>
        <sz val="10"/>
        <rFont val="华文细黑"/>
        <family val="3"/>
        <charset val="134"/>
      </rPr>
      <t>√</t>
    </r>
    <phoneticPr fontId="2" type="noConversion"/>
  </si>
  <si>
    <t>4.2.19</t>
  </si>
  <si>
    <t>HD – FDD Intra frequency case for UE Category NB1 In-Band mode in enhanced coverage</t>
  </si>
  <si>
    <t>O</t>
    <phoneticPr fontId="2" type="noConversion"/>
  </si>
  <si>
    <t>6.1.15</t>
  </si>
  <si>
    <t>HD-FDD Intra-frequency RRC Re-establishment for category NB1 UE in In-Band mode under normal coverage</t>
  </si>
  <si>
    <t>6.1.16</t>
  </si>
  <si>
    <t>HD-FDD Inter-frequency RRC Re-establishment for category NB1 UE in In-Band mode under Enhanced Coverage</t>
  </si>
  <si>
    <t>7.1.17</t>
  </si>
  <si>
    <t>HD-FDD Transmit Timing Accuracy Test for Category NB1 UE In-Band mode under Normal Coverage</t>
  </si>
  <si>
    <t>7.1.18</t>
  </si>
  <si>
    <t>HD-FDD Transmit Timing Accuracy Test for Category NB1 UE In-band mode under Enhanced Coverage</t>
  </si>
  <si>
    <t>7.2.9</t>
  </si>
  <si>
    <t>HD-FDD UE Timing Advance Adjustment Accuracy Test for Category NB1 UE in Standalone Mode under Enhance Coverage</t>
  </si>
  <si>
    <t>7.3.60</t>
  </si>
  <si>
    <t>HD-FDD Radio Link Monitoring Test for Out-of-sync in DRX for UE category NB1 In-band mode in normal coverage</t>
  </si>
  <si>
    <t>7.3.61</t>
  </si>
  <si>
    <t>HD-FDD Radio Link Monitoring Test for Out-of-sync in DRX for UE category NB1 In-band mode in Enhanced Coverage</t>
  </si>
  <si>
    <t>7.3.62</t>
  </si>
  <si>
    <t>HD-FDD Radio Link Monitoring Test for In-sync with DRX for UE Category NB1 In-Band mode in Enhanced Coverage</t>
  </si>
  <si>
    <t>7.3.63</t>
  </si>
  <si>
    <t>HD-FDD Radio Link Monitoring Test for In-sync with DRX for UE Category NB1 In-Band mode in Normal Coverage</t>
  </si>
  <si>
    <t>7.3.64</t>
  </si>
  <si>
    <t>HD-FDD Radio Link Monitoring Test for In-sync without DRX for UE Category NB1 In-Band mode in Normal Coverage</t>
  </si>
  <si>
    <t>7.3.65</t>
  </si>
  <si>
    <t>HD-FDD Radio Link Monitoring Test for In-sync without DRX for UE Category NB1 In-Band mode in Enhanced Coverage</t>
  </si>
  <si>
    <t>7.3.66</t>
  </si>
  <si>
    <t>HD-FDD Radio Link Monitoring Test for Out-of-sync without DRX for UE Category NB1 Standalone mode in Normal Coverage</t>
  </si>
  <si>
    <t>7.3.67</t>
  </si>
  <si>
    <t>HD-FDD Radio Link Monitoring Test for Out-of-sync without DRX for UE Category NB1 guard band mode in Enhanced Coverage</t>
  </si>
  <si>
    <t>Validation Status</t>
    <phoneticPr fontId="2" type="noConversion"/>
  </si>
  <si>
    <r>
      <t>Note</t>
    </r>
    <r>
      <rPr>
        <b/>
        <sz val="12"/>
        <color theme="0"/>
        <rFont val="宋体"/>
        <family val="3"/>
        <charset val="134"/>
      </rPr>
      <t>：</t>
    </r>
    <r>
      <rPr>
        <b/>
        <sz val="12"/>
        <color theme="0"/>
        <rFont val="Arial"/>
        <family val="2"/>
      </rPr>
      <t>The RRM test in this sheet could be exempted if the module to be certified integrating with GTI certified chipset</t>
    </r>
    <phoneticPr fontId="2" type="noConversion"/>
  </si>
  <si>
    <t>7.1.1</t>
    <phoneticPr fontId="2" type="noConversion"/>
  </si>
  <si>
    <t>Power Consumption in Idle State/PSM/Good Coverage</t>
    <phoneticPr fontId="2" type="noConversion"/>
  </si>
  <si>
    <t>C</t>
    <phoneticPr fontId="2" type="noConversion"/>
  </si>
  <si>
    <t>7.1.3</t>
    <phoneticPr fontId="2" type="noConversion"/>
  </si>
  <si>
    <t>Power Consumption in Idle State/PSM/ Weak Coverage</t>
    <phoneticPr fontId="2" type="noConversion"/>
  </si>
  <si>
    <t>O</t>
    <phoneticPr fontId="2" type="noConversion"/>
  </si>
  <si>
    <t>7.2.1</t>
    <phoneticPr fontId="2" type="noConversion"/>
  </si>
  <si>
    <t>Power Consumption in Idle State with eDRX/Good Coverage</t>
    <phoneticPr fontId="2" type="noConversion"/>
  </si>
  <si>
    <t>7.2.3</t>
    <phoneticPr fontId="2" type="noConversion"/>
  </si>
  <si>
    <t>Power Consumption in Idle State with eDRX/ Weak Coverage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</si>
</sst>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宋体"/>
      <family val="2"/>
      <charset val="134"/>
      <scheme val="minor"/>
    </font>
    <font>
      <sz val="10"/>
      <color theme="1"/>
      <name val="华文细黑"/>
      <family val="3"/>
      <charset val="134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华文细黑"/>
      <family val="3"/>
      <charset val="134"/>
    </font>
    <font>
      <b/>
      <sz val="10"/>
      <name val="华文细黑"/>
      <family val="3"/>
      <charset val="134"/>
    </font>
    <font>
      <sz val="11"/>
      <color theme="1"/>
      <name val="华文细黑"/>
      <family val="3"/>
      <charset val="134"/>
    </font>
    <font>
      <sz val="10"/>
      <color theme="1"/>
      <name val="Arial Unicode MS"/>
      <family val="2"/>
      <charset val="134"/>
    </font>
    <font>
      <b/>
      <sz val="10"/>
      <name val="Arial Unicode MS"/>
      <family val="2"/>
      <charset val="134"/>
    </font>
    <font>
      <sz val="10"/>
      <name val="Arial Unicode MS"/>
      <family val="2"/>
      <charset val="134"/>
    </font>
    <font>
      <sz val="10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</font>
    <font>
      <b/>
      <sz val="12"/>
      <color theme="1"/>
      <name val="Calibri"/>
      <family val="2"/>
    </font>
    <font>
      <sz val="10"/>
      <name val="Calibri"/>
      <family val="2"/>
    </font>
    <font>
      <b/>
      <sz val="10"/>
      <color theme="1"/>
      <name val="Arial"/>
      <family val="2"/>
    </font>
    <font>
      <b/>
      <sz val="11"/>
      <color theme="1"/>
      <name val="宋体"/>
      <family val="3"/>
      <charset val="134"/>
    </font>
    <font>
      <b/>
      <i/>
      <sz val="27"/>
      <color theme="1"/>
      <name val="Times New Roman"/>
      <family val="1"/>
    </font>
    <font>
      <b/>
      <sz val="10.5"/>
      <color theme="1"/>
      <name val="宋体"/>
      <family val="3"/>
      <charset val="134"/>
    </font>
    <font>
      <b/>
      <sz val="10.5"/>
      <color theme="1"/>
      <name val="Arial"/>
      <family val="2"/>
    </font>
    <font>
      <sz val="10.5"/>
      <color theme="1"/>
      <name val="Arial"/>
      <family val="2"/>
    </font>
    <font>
      <b/>
      <sz val="12"/>
      <color theme="1"/>
      <name val="宋体"/>
      <family val="3"/>
      <charset val="134"/>
    </font>
    <font>
      <sz val="10"/>
      <name val="宋体"/>
      <family val="3"/>
      <charset val="134"/>
    </font>
    <font>
      <sz val="11"/>
      <name val="Calibri"/>
      <family val="2"/>
    </font>
    <font>
      <b/>
      <sz val="12"/>
      <color theme="0"/>
      <name val="Arial"/>
      <family val="2"/>
    </font>
    <font>
      <b/>
      <sz val="12"/>
      <color theme="0"/>
      <name val="宋体"/>
      <family val="3"/>
      <charset val="134"/>
    </font>
    <font>
      <b/>
      <sz val="10.5"/>
      <color theme="1"/>
      <name val="Wingdings 2"/>
      <family val="1"/>
      <charset val="2"/>
    </font>
    <font>
      <sz val="11"/>
      <color indexed="8"/>
      <name val="宋体"/>
      <family val="2"/>
      <scheme val="minor"/>
    </font>
    <font>
      <sz val="9"/>
      <color indexed="8"/>
      <name val="Arial"/>
      <family val="2"/>
    </font>
    <font>
      <sz val="8"/>
      <color indexed="8"/>
      <name val="Arial"/>
      <family val="2"/>
    </font>
    <font>
      <b/>
      <sz val="9"/>
      <name val="Arial"/>
      <family val="2"/>
    </font>
    <font>
      <sz val="9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6E7B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6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9" fillId="0" borderId="0">
      <alignment vertical="center"/>
    </xf>
    <xf numFmtId="0" fontId="3" fillId="0" borderId="0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quotePrefix="1" applyFont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/>
    </xf>
    <xf numFmtId="0" fontId="8" fillId="3" borderId="2" xfId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1" fillId="3" borderId="3" xfId="1" applyFont="1" applyFill="1" applyBorder="1" applyAlignment="1">
      <alignment vertical="center"/>
    </xf>
    <xf numFmtId="0" fontId="11" fillId="3" borderId="4" xfId="1" applyFont="1" applyFill="1" applyBorder="1" applyAlignment="1">
      <alignment vertical="center"/>
    </xf>
    <xf numFmtId="0" fontId="11" fillId="3" borderId="6" xfId="1" applyFont="1" applyFill="1" applyBorder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6" fillId="0" borderId="1" xfId="3" applyFont="1" applyFill="1" applyBorder="1" applyAlignment="1">
      <alignment horizontal="left" vertical="center"/>
    </xf>
    <xf numFmtId="0" fontId="16" fillId="0" borderId="1" xfId="3" applyFont="1" applyFill="1" applyBorder="1" applyAlignment="1">
      <alignment horizontal="center" vertical="center"/>
    </xf>
    <xf numFmtId="0" fontId="17" fillId="3" borderId="3" xfId="1" applyFont="1" applyFill="1" applyBorder="1" applyAlignment="1">
      <alignment vertical="center"/>
    </xf>
    <xf numFmtId="0" fontId="10" fillId="2" borderId="1" xfId="1" applyFont="1" applyFill="1" applyBorder="1" applyAlignment="1">
      <alignment horizontal="left" vertical="center"/>
    </xf>
    <xf numFmtId="0" fontId="10" fillId="2" borderId="1" xfId="1" applyFont="1" applyFill="1" applyBorder="1" applyAlignment="1">
      <alignment horizontal="center" vertical="center"/>
    </xf>
    <xf numFmtId="0" fontId="21" fillId="4" borderId="10" xfId="0" applyFont="1" applyFill="1" applyBorder="1" applyAlignment="1">
      <alignment horizontal="justify" vertical="center" wrapText="1"/>
    </xf>
    <xf numFmtId="0" fontId="22" fillId="0" borderId="8" xfId="0" applyFont="1" applyBorder="1" applyAlignment="1">
      <alignment horizontal="justify" vertical="center" wrapText="1"/>
    </xf>
    <xf numFmtId="0" fontId="21" fillId="0" borderId="13" xfId="0" applyFont="1" applyBorder="1" applyAlignment="1">
      <alignment horizontal="justify" vertical="center" wrapText="1"/>
    </xf>
    <xf numFmtId="0" fontId="21" fillId="0" borderId="7" xfId="0" applyFont="1" applyBorder="1" applyAlignment="1">
      <alignment horizontal="justify" vertical="center" wrapText="1"/>
    </xf>
    <xf numFmtId="0" fontId="21" fillId="4" borderId="11" xfId="0" applyFont="1" applyFill="1" applyBorder="1" applyAlignment="1">
      <alignment horizontal="justify" vertical="center" wrapText="1"/>
    </xf>
    <xf numFmtId="0" fontId="22" fillId="0" borderId="7" xfId="0" applyFont="1" applyBorder="1" applyAlignment="1">
      <alignment horizontal="justify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16" fillId="0" borderId="1" xfId="3" applyFont="1" applyFill="1" applyBorder="1" applyAlignment="1">
      <alignment horizontal="left" vertical="center"/>
    </xf>
    <xf numFmtId="0" fontId="8" fillId="3" borderId="5" xfId="1" applyFont="1" applyFill="1" applyBorder="1" applyAlignment="1">
      <alignment horizontal="center" vertical="center" wrapText="1"/>
    </xf>
    <xf numFmtId="0" fontId="17" fillId="3" borderId="15" xfId="1" applyFont="1" applyFill="1" applyBorder="1" applyAlignment="1">
      <alignment vertical="center"/>
    </xf>
    <xf numFmtId="0" fontId="8" fillId="3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left" vertical="center" wrapText="1"/>
    </xf>
    <xf numFmtId="0" fontId="10" fillId="5" borderId="1" xfId="1" applyFont="1" applyFill="1" applyBorder="1" applyAlignment="1">
      <alignment horizontal="left" vertical="center"/>
    </xf>
    <xf numFmtId="0" fontId="26" fillId="6" borderId="3" xfId="1" applyFont="1" applyFill="1" applyBorder="1" applyAlignment="1">
      <alignment vertical="center"/>
    </xf>
    <xf numFmtId="0" fontId="16" fillId="0" borderId="1" xfId="3" applyFont="1" applyFill="1" applyBorder="1" applyAlignment="1">
      <alignment horizontal="center" vertical="center"/>
    </xf>
    <xf numFmtId="0" fontId="16" fillId="0" borderId="1" xfId="3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5" xfId="1" applyFont="1" applyFill="1" applyBorder="1" applyAlignment="1">
      <alignment horizontal="left" vertical="center"/>
    </xf>
    <xf numFmtId="0" fontId="9" fillId="0" borderId="2" xfId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horizontal="center" vertical="center"/>
    </xf>
    <xf numFmtId="0" fontId="30" fillId="0" borderId="1" xfId="4" applyNumberFormat="1" applyFont="1" applyFill="1" applyBorder="1" applyAlignment="1">
      <alignment vertical="top"/>
    </xf>
    <xf numFmtId="0" fontId="30" fillId="0" borderId="1" xfId="4" applyNumberFormat="1" applyFont="1" applyFill="1" applyBorder="1" applyAlignment="1">
      <alignment vertical="top" wrapText="1"/>
    </xf>
    <xf numFmtId="0" fontId="16" fillId="0" borderId="1" xfId="5" applyFont="1" applyFill="1" applyBorder="1" applyAlignment="1">
      <alignment horizontal="left" vertical="center"/>
    </xf>
    <xf numFmtId="0" fontId="31" fillId="0" borderId="1" xfId="4" applyNumberFormat="1" applyFont="1" applyFill="1" applyBorder="1" applyAlignment="1">
      <alignment vertical="center"/>
    </xf>
    <xf numFmtId="0" fontId="31" fillId="0" borderId="1" xfId="4" applyNumberFormat="1" applyFont="1" applyBorder="1" applyAlignment="1">
      <alignment vertical="center" wrapText="1"/>
    </xf>
    <xf numFmtId="0" fontId="16" fillId="0" borderId="1" xfId="3" applyFont="1" applyFill="1" applyBorder="1" applyAlignment="1">
      <alignment horizontal="left" vertical="top" wrapText="1"/>
    </xf>
    <xf numFmtId="0" fontId="16" fillId="0" borderId="1" xfId="3" applyFont="1" applyFill="1" applyBorder="1" applyAlignment="1">
      <alignment horizontal="left" vertical="center" wrapText="1"/>
    </xf>
    <xf numFmtId="0" fontId="31" fillId="0" borderId="1" xfId="4" applyNumberFormat="1" applyFont="1" applyFill="1" applyBorder="1" applyAlignment="1">
      <alignment vertical="top"/>
    </xf>
    <xf numFmtId="0" fontId="19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1" fillId="4" borderId="14" xfId="0" applyFont="1" applyFill="1" applyBorder="1" applyAlignment="1">
      <alignment horizontal="justify" vertical="center" wrapText="1"/>
    </xf>
    <xf numFmtId="0" fontId="21" fillId="4" borderId="11" xfId="0" applyFont="1" applyFill="1" applyBorder="1" applyAlignment="1">
      <alignment horizontal="justify" vertical="center" wrapText="1"/>
    </xf>
    <xf numFmtId="0" fontId="21" fillId="4" borderId="12" xfId="0" applyFont="1" applyFill="1" applyBorder="1" applyAlignment="1">
      <alignment horizontal="justify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left" vertical="center"/>
    </xf>
    <xf numFmtId="0" fontId="16" fillId="0" borderId="5" xfId="3" applyFont="1" applyFill="1" applyBorder="1" applyAlignment="1">
      <alignment horizontal="left" vertical="center"/>
    </xf>
    <xf numFmtId="0" fontId="16" fillId="0" borderId="2" xfId="3" applyFont="1" applyFill="1" applyBorder="1" applyAlignment="1">
      <alignment horizontal="left" vertical="center" wrapText="1"/>
    </xf>
    <xf numFmtId="0" fontId="16" fillId="0" borderId="5" xfId="3" applyFont="1" applyFill="1" applyBorder="1" applyAlignment="1">
      <alignment horizontal="left" vertical="center" wrapText="1"/>
    </xf>
    <xf numFmtId="0" fontId="16" fillId="0" borderId="1" xfId="3" applyFont="1" applyFill="1" applyBorder="1" applyAlignment="1">
      <alignment horizontal="center" vertical="center"/>
    </xf>
    <xf numFmtId="0" fontId="31" fillId="0" borderId="2" xfId="4" applyNumberFormat="1" applyFont="1" applyFill="1" applyBorder="1" applyAlignment="1">
      <alignment vertical="center"/>
    </xf>
    <xf numFmtId="0" fontId="31" fillId="0" borderId="16" xfId="4" applyNumberFormat="1" applyFont="1" applyFill="1" applyBorder="1" applyAlignment="1">
      <alignment vertical="center"/>
    </xf>
    <xf numFmtId="0" fontId="31" fillId="0" borderId="5" xfId="4" applyNumberFormat="1" applyFont="1" applyFill="1" applyBorder="1" applyAlignment="1">
      <alignment vertical="center"/>
    </xf>
    <xf numFmtId="0" fontId="31" fillId="0" borderId="2" xfId="4" applyNumberFormat="1" applyFont="1" applyBorder="1" applyAlignment="1">
      <alignment vertical="center" wrapText="1"/>
    </xf>
    <xf numFmtId="0" fontId="31" fillId="0" borderId="16" xfId="4" applyNumberFormat="1" applyFont="1" applyBorder="1" applyAlignment="1">
      <alignment vertical="center" wrapText="1"/>
    </xf>
    <xf numFmtId="0" fontId="31" fillId="0" borderId="5" xfId="4" applyNumberFormat="1" applyFont="1" applyBorder="1" applyAlignment="1">
      <alignment vertical="center" wrapText="1"/>
    </xf>
    <xf numFmtId="0" fontId="16" fillId="0" borderId="17" xfId="3" applyFont="1" applyFill="1" applyBorder="1" applyAlignment="1">
      <alignment horizontal="center" vertical="center"/>
    </xf>
    <xf numFmtId="0" fontId="16" fillId="0" borderId="18" xfId="3" applyFont="1" applyFill="1" applyBorder="1" applyAlignment="1">
      <alignment horizontal="center" vertical="center"/>
    </xf>
    <xf numFmtId="0" fontId="16" fillId="0" borderId="1" xfId="3" applyFont="1" applyFill="1" applyBorder="1" applyAlignment="1">
      <alignment horizontal="left" vertical="center"/>
    </xf>
    <xf numFmtId="0" fontId="5" fillId="3" borderId="2" xfId="1" applyFont="1" applyFill="1" applyBorder="1" applyAlignment="1">
      <alignment horizontal="center" vertical="center" wrapText="1"/>
    </xf>
    <xf numFmtId="0" fontId="32" fillId="3" borderId="1" xfId="4" applyNumberFormat="1" applyFont="1" applyFill="1" applyBorder="1" applyAlignment="1">
      <alignment horizontal="center" vertical="center" wrapText="1"/>
    </xf>
    <xf numFmtId="0" fontId="26" fillId="6" borderId="3" xfId="1" applyFont="1" applyFill="1" applyBorder="1" applyAlignment="1">
      <alignment horizontal="left" vertical="center" wrapText="1"/>
    </xf>
    <xf numFmtId="0" fontId="26" fillId="6" borderId="4" xfId="1" applyFont="1" applyFill="1" applyBorder="1" applyAlignment="1">
      <alignment horizontal="left" vertical="center" wrapText="1"/>
    </xf>
    <xf numFmtId="0" fontId="10" fillId="2" borderId="2" xfId="1" applyFont="1" applyFill="1" applyBorder="1" applyAlignment="1">
      <alignment horizontal="left" vertical="center"/>
    </xf>
    <xf numFmtId="0" fontId="10" fillId="2" borderId="16" xfId="1" applyFont="1" applyFill="1" applyBorder="1" applyAlignment="1">
      <alignment horizontal="left" vertical="center"/>
    </xf>
    <xf numFmtId="0" fontId="10" fillId="2" borderId="5" xfId="1" applyFont="1" applyFill="1" applyBorder="1" applyAlignment="1">
      <alignment horizontal="left" vertical="center"/>
    </xf>
    <xf numFmtId="0" fontId="10" fillId="2" borderId="2" xfId="1" applyFont="1" applyFill="1" applyBorder="1" applyAlignment="1">
      <alignment horizontal="left" vertical="center" wrapText="1"/>
    </xf>
    <xf numFmtId="0" fontId="10" fillId="2" borderId="16" xfId="1" applyFont="1" applyFill="1" applyBorder="1" applyAlignment="1">
      <alignment horizontal="left" vertical="center" wrapText="1"/>
    </xf>
    <xf numFmtId="0" fontId="10" fillId="2" borderId="5" xfId="1" applyFont="1" applyFill="1" applyBorder="1" applyAlignment="1">
      <alignment horizontal="left" vertical="center" wrapText="1"/>
    </xf>
  </cellXfs>
  <cellStyles count="6">
    <cellStyle name="常规" xfId="0" builtinId="0"/>
    <cellStyle name="常规 3 2 2" xfId="3"/>
    <cellStyle name="常规 3 2 2 2" xfId="5"/>
    <cellStyle name="常规 3 3" xfId="2"/>
    <cellStyle name="常规 4" xfId="1"/>
    <cellStyle name="常规 6" xfId="4"/>
  </cellStyles>
  <dxfs count="4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294218</xdr:colOff>
      <xdr:row>6</xdr:row>
      <xdr:rowOff>179916</xdr:rowOff>
    </xdr:from>
    <xdr:to>
      <xdr:col>4</xdr:col>
      <xdr:colOff>2055073</xdr:colOff>
      <xdr:row>10</xdr:row>
      <xdr:rowOff>195368</xdr:rowOff>
    </xdr:to>
    <xdr:pic>
      <xdr:nvPicPr>
        <xdr:cNvPr id="3" name="图片 2" descr="说明: GTI logo (1)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4188885" y="1386416"/>
          <a:ext cx="1760855" cy="8197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mcc\Documents\WeChat%20Files\wangxiaofan2019\Files\RDA&#65288;8908A&#65289;&#27979;&#35797;&#32467;&#26524;-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总计"/>
      <sheetName val="版本信息"/>
      <sheetName val="Protocol_StarPoint"/>
      <sheetName val="RF_StarPoint"/>
      <sheetName val="RF test"/>
      <sheetName val=" "/>
      <sheetName val="RRM"/>
      <sheetName val="RF_Keysight"/>
      <sheetName val="功耗测试记录表（状态）"/>
      <sheetName val="功耗测试记录表（测试用例）"/>
      <sheetName val="OTA"/>
    </sheetNames>
    <sheetDataSet>
      <sheetData sheetId="0" refreshError="1"/>
      <sheetData sheetId="1" refreshError="1"/>
      <sheetData sheetId="2" refreshError="1">
        <row r="1">
          <cell r="A1" t="str">
            <v>Protocol Conformance Test System</v>
          </cell>
        </row>
        <row r="3">
          <cell r="A3" t="str">
            <v>TC No.</v>
          </cell>
          <cell r="B3" t="str">
            <v>Test Case Name</v>
          </cell>
          <cell r="C3" t="str">
            <v>优先级</v>
          </cell>
          <cell r="D3" t="str">
            <v>仪表</v>
          </cell>
          <cell r="E3" t="str">
            <v>SIM</v>
          </cell>
          <cell r="F3" t="str">
            <v>仪表
支持</v>
          </cell>
          <cell r="G3" t="str">
            <v>芯片
支持</v>
          </cell>
          <cell r="H3" t="str">
            <v>结果判定</v>
          </cell>
          <cell r="I3" t="str">
            <v>问题描述</v>
          </cell>
        </row>
        <row r="5">
          <cell r="A5" t="str">
            <v>22.1.1</v>
          </cell>
          <cell r="B5" t="str">
            <v>NB-IoT / Control Plane CIoT EPS optimisation for EPS services</v>
          </cell>
          <cell r="C5">
            <v>2</v>
          </cell>
          <cell r="D5" t="str">
            <v>StarPoint</v>
          </cell>
          <cell r="E5" t="str">
            <v>Default</v>
          </cell>
          <cell r="F5" t="str">
            <v>×</v>
          </cell>
          <cell r="G5" t="str">
            <v>√</v>
          </cell>
          <cell r="I5" t="str">
            <v/>
          </cell>
        </row>
        <row r="6">
          <cell r="A6" t="str">
            <v>22.2.1</v>
          </cell>
          <cell r="B6" t="str">
            <v>NB-IoT / NB-IoT / PLMN selection of RPLMN, HPLMN / EHPLMN, UPLMN and OPLMN / Automatic mode</v>
          </cell>
          <cell r="C6">
            <v>2</v>
          </cell>
          <cell r="D6" t="str">
            <v>StarPoint</v>
          </cell>
          <cell r="E6" t="str">
            <v>22.2.1</v>
          </cell>
          <cell r="F6" t="str">
            <v>√</v>
          </cell>
          <cell r="G6" t="str">
            <v>√</v>
          </cell>
          <cell r="H6" t="str">
            <v>Pass</v>
          </cell>
          <cell r="I6" t="str">
            <v/>
          </cell>
        </row>
        <row r="7">
          <cell r="A7" t="str">
            <v>22.2.2</v>
          </cell>
          <cell r="B7" t="str">
            <v>NB-IoT / PLMN selection of RPLMN, HPLMN / EHPLMN, UPLMN and OPLMN / Manual mode</v>
          </cell>
          <cell r="C7">
            <v>2</v>
          </cell>
          <cell r="D7" t="str">
            <v>StarPoint</v>
          </cell>
          <cell r="E7" t="str">
            <v>22.2.2</v>
          </cell>
          <cell r="F7" t="str">
            <v>√</v>
          </cell>
          <cell r="G7" t="str">
            <v>√</v>
          </cell>
          <cell r="H7" t="str">
            <v>Pass</v>
          </cell>
          <cell r="I7" t="str">
            <v/>
          </cell>
        </row>
        <row r="8">
          <cell r="A8" t="str">
            <v>22.2.3</v>
          </cell>
          <cell r="B8" t="str">
            <v>NB-IoT / PLMN selection / Periodic reselection / MinimumPeriodicSearchTimer</v>
          </cell>
          <cell r="C8">
            <v>2</v>
          </cell>
          <cell r="D8" t="str">
            <v>StarPoint</v>
          </cell>
          <cell r="E8" t="str">
            <v>22.2.3</v>
          </cell>
          <cell r="F8" t="str">
            <v>√</v>
          </cell>
          <cell r="G8" t="str">
            <v>√</v>
          </cell>
          <cell r="H8" t="str">
            <v>Pass</v>
          </cell>
          <cell r="I8" t="str">
            <v/>
          </cell>
        </row>
        <row r="9">
          <cell r="A9" t="str">
            <v>22.2.4</v>
          </cell>
          <cell r="B9" t="str">
            <v>NB-IoT / Cell selection / Qrxlevmin and Qqualmin / Serving cell becomes non-suitable (S&lt;0 or barred or Srxlev &gt; 0 and Squal &lt; 0)</v>
          </cell>
          <cell r="C9">
            <v>1</v>
          </cell>
          <cell r="D9" t="str">
            <v>StarPoint</v>
          </cell>
          <cell r="E9" t="str">
            <v>Default</v>
          </cell>
          <cell r="F9" t="str">
            <v>√</v>
          </cell>
          <cell r="G9" t="str">
            <v>√</v>
          </cell>
          <cell r="H9" t="str">
            <v>Pass</v>
          </cell>
          <cell r="I9" t="str">
            <v/>
          </cell>
        </row>
        <row r="10">
          <cell r="A10" t="str">
            <v>22.2.5</v>
          </cell>
          <cell r="B10" t="str">
            <v>NB-IoT / Intra-frequency Cell reselection / Qhyst, Qoffset, Treselection and Cell-specific reselection parameters</v>
          </cell>
          <cell r="C10">
            <v>2</v>
          </cell>
          <cell r="D10" t="str">
            <v>StarPoint</v>
          </cell>
          <cell r="E10" t="str">
            <v>Default</v>
          </cell>
          <cell r="F10" t="str">
            <v>√</v>
          </cell>
          <cell r="G10" t="str">
            <v>√</v>
          </cell>
          <cell r="H10" t="str">
            <v>Pass</v>
          </cell>
          <cell r="I10" t="str">
            <v/>
          </cell>
        </row>
        <row r="11">
          <cell r="A11" t="str">
            <v>22.2.6</v>
          </cell>
          <cell r="B11" t="str">
            <v>NB-IoT / Cell reselection using cell status and cell reservations / Access control class 0 to 9</v>
          </cell>
          <cell r="C11">
            <v>2</v>
          </cell>
          <cell r="D11" t="str">
            <v>StarPoint</v>
          </cell>
          <cell r="E11" t="str">
            <v>Default</v>
          </cell>
          <cell r="F11" t="str">
            <v>√</v>
          </cell>
          <cell r="G11" t="str">
            <v>√</v>
          </cell>
          <cell r="H11" t="str">
            <v>Pass</v>
          </cell>
          <cell r="I11" t="str">
            <v/>
          </cell>
        </row>
        <row r="12">
          <cell r="A12" t="str">
            <v>22.2.7</v>
          </cell>
          <cell r="B12" t="str">
            <v>NB-IoT / Cell reselection using cell status and cell reservations / Access control class 11 to 15</v>
          </cell>
          <cell r="C12">
            <v>2</v>
          </cell>
          <cell r="D12" t="str">
            <v>StarPoint</v>
          </cell>
          <cell r="E12" t="str">
            <v>22.2.7</v>
          </cell>
          <cell r="F12" t="str">
            <v>√</v>
          </cell>
          <cell r="G12" t="str">
            <v>√</v>
          </cell>
          <cell r="H12" t="str">
            <v>Pass</v>
          </cell>
          <cell r="I12" t="str">
            <v/>
          </cell>
        </row>
        <row r="13">
          <cell r="A13" t="str">
            <v>22.2.8</v>
          </cell>
          <cell r="B13" t="str">
            <v>NB-IoT / Cell reselection in shared network environment</v>
          </cell>
          <cell r="C13">
            <v>2</v>
          </cell>
          <cell r="D13" t="str">
            <v>StarPoint</v>
          </cell>
          <cell r="E13" t="str">
            <v>Default</v>
          </cell>
          <cell r="F13" t="str">
            <v>√</v>
          </cell>
          <cell r="G13" t="str">
            <v>√</v>
          </cell>
          <cell r="H13" t="str">
            <v>Pass</v>
          </cell>
          <cell r="I13" t="str">
            <v/>
          </cell>
        </row>
        <row r="14">
          <cell r="A14" t="str">
            <v>22.2.9</v>
          </cell>
          <cell r="B14" t="str">
            <v>NB-IoT / Inter-frequency cell reselection</v>
          </cell>
          <cell r="C14">
            <v>2</v>
          </cell>
          <cell r="D14" t="str">
            <v>StarPoint</v>
          </cell>
          <cell r="E14" t="str">
            <v>Default</v>
          </cell>
          <cell r="F14" t="str">
            <v>√</v>
          </cell>
          <cell r="G14" t="str">
            <v>√</v>
          </cell>
          <cell r="H14" t="str">
            <v>Pass</v>
          </cell>
          <cell r="I14" t="str">
            <v/>
          </cell>
        </row>
        <row r="15">
          <cell r="A15" t="str">
            <v>22.2.10</v>
          </cell>
          <cell r="B15" t="str">
            <v>NB-IoT / Cell reselection / MFBI</v>
          </cell>
          <cell r="C15">
            <v>2</v>
          </cell>
          <cell r="D15" t="str">
            <v>StarPoint</v>
          </cell>
          <cell r="E15" t="str">
            <v>Default</v>
          </cell>
          <cell r="F15" t="str">
            <v>×</v>
          </cell>
          <cell r="G15" t="str">
            <v>√</v>
          </cell>
          <cell r="I15" t="str">
            <v/>
          </cell>
        </row>
        <row r="16">
          <cell r="A16" t="str">
            <v>22.3.1.1</v>
          </cell>
          <cell r="B16" t="str">
            <v>NB-IoT / RACH Procedure / Preamble Selected by MAC / Temporary C-RNTI</v>
          </cell>
          <cell r="C16">
            <v>1</v>
          </cell>
          <cell r="D16" t="str">
            <v>StarPoint</v>
          </cell>
          <cell r="E16" t="str">
            <v>Default</v>
          </cell>
          <cell r="F16" t="str">
            <v>√</v>
          </cell>
          <cell r="G16" t="str">
            <v>√</v>
          </cell>
          <cell r="H16" t="str">
            <v>Pass</v>
          </cell>
          <cell r="I16" t="str">
            <v/>
          </cell>
        </row>
        <row r="17">
          <cell r="A17" t="str">
            <v>22.3.1.2</v>
          </cell>
          <cell r="B17" t="str">
            <v>NB-IoT / Correct Handling of DL MAC PDU/Assignment/HARQ process / TimeAlignmentTimer expiry</v>
          </cell>
          <cell r="C17">
            <v>1</v>
          </cell>
          <cell r="D17" t="str">
            <v>StarPoint</v>
          </cell>
          <cell r="E17" t="str">
            <v>Default</v>
          </cell>
          <cell r="F17" t="str">
            <v>√</v>
          </cell>
          <cell r="G17" t="str">
            <v>√</v>
          </cell>
          <cell r="H17" t="str">
            <v>Pass</v>
          </cell>
          <cell r="I17" t="str">
            <v/>
          </cell>
        </row>
        <row r="18">
          <cell r="A18" t="str">
            <v>22.3.1.3</v>
          </cell>
          <cell r="B18" t="str">
            <v>NB-IoT / Correct Handling of UL MAC PDU/Assignment/HARQ process/Padding</v>
          </cell>
          <cell r="C18">
            <v>1</v>
          </cell>
          <cell r="D18" t="str">
            <v>StarPoint</v>
          </cell>
          <cell r="E18" t="str">
            <v>Default</v>
          </cell>
          <cell r="F18" t="str">
            <v>√</v>
          </cell>
          <cell r="G18" t="str">
            <v>√</v>
          </cell>
          <cell r="H18" t="str">
            <v>Pass</v>
          </cell>
          <cell r="I18" t="str">
            <v/>
          </cell>
        </row>
        <row r="19">
          <cell r="A19" t="str">
            <v>22.3.1.4</v>
          </cell>
          <cell r="B19" t="str">
            <v>NB-IoT / Correct handling of MAC control information / Buffer status</v>
          </cell>
          <cell r="C19">
            <v>2</v>
          </cell>
          <cell r="D19" t="str">
            <v>StarPoint</v>
          </cell>
          <cell r="E19" t="str">
            <v>Default</v>
          </cell>
          <cell r="F19" t="str">
            <v>√</v>
          </cell>
          <cell r="G19" t="str">
            <v>√</v>
          </cell>
          <cell r="H19" t="str">
            <v>Pass</v>
          </cell>
          <cell r="I19" t="str">
            <v/>
          </cell>
        </row>
        <row r="20">
          <cell r="A20" t="str">
            <v>22.3.1.5</v>
          </cell>
          <cell r="B20" t="str">
            <v>NB-IoT / DRX operation / DRX cycle configured / Parameters configured by RRC / DRX command MAC control element reception</v>
          </cell>
          <cell r="C20">
            <v>2</v>
          </cell>
          <cell r="D20" t="str">
            <v>StarPoint</v>
          </cell>
          <cell r="E20" t="str">
            <v>Default</v>
          </cell>
          <cell r="F20" t="str">
            <v>√</v>
          </cell>
          <cell r="G20" t="str">
            <v>√</v>
          </cell>
          <cell r="H20" t="str">
            <v>Pass</v>
          </cell>
          <cell r="I20" t="str">
            <v/>
          </cell>
        </row>
        <row r="21">
          <cell r="A21" t="str">
            <v>22.3.1.6</v>
          </cell>
          <cell r="B21" t="str">
            <v>NB-IoT / DL-SCH /UL-SCH transport block size selection / DCI format N1/ N0</v>
          </cell>
          <cell r="C21">
            <v>2</v>
          </cell>
          <cell r="D21" t="str">
            <v>StarPoint</v>
          </cell>
          <cell r="E21" t="str">
            <v>Default</v>
          </cell>
          <cell r="F21" t="str">
            <v>√</v>
          </cell>
          <cell r="G21" t="str">
            <v>√</v>
          </cell>
          <cell r="H21" t="str">
            <v>Pass</v>
          </cell>
          <cell r="I21" t="str">
            <v/>
          </cell>
        </row>
        <row r="22">
          <cell r="A22" t="str">
            <v>22.3.2.1</v>
          </cell>
          <cell r="B22" t="str">
            <v>NB-IoT / AM RLC / Correct use of sequence numbering / Concatenation and reassembly / Polling for status</v>
          </cell>
          <cell r="C22">
            <v>1</v>
          </cell>
          <cell r="D22" t="str">
            <v>StarPoint</v>
          </cell>
          <cell r="E22" t="str">
            <v>Default</v>
          </cell>
          <cell r="F22" t="str">
            <v>√</v>
          </cell>
          <cell r="G22" t="str">
            <v>√</v>
          </cell>
          <cell r="H22" t="str">
            <v>Pass</v>
          </cell>
          <cell r="I22" t="str">
            <v/>
          </cell>
        </row>
        <row r="23">
          <cell r="A23" t="str">
            <v>22.3.2.2</v>
          </cell>
          <cell r="B23" t="str">
            <v>NB-IoT / AM RLC / Receiver status triggers</v>
          </cell>
          <cell r="C23">
            <v>1</v>
          </cell>
          <cell r="D23" t="str">
            <v>StarPoint</v>
          </cell>
          <cell r="E23" t="str">
            <v>Default</v>
          </cell>
          <cell r="F23" t="str">
            <v>√</v>
          </cell>
          <cell r="G23" t="str">
            <v>√</v>
          </cell>
          <cell r="H23" t="str">
            <v>Pass</v>
          </cell>
          <cell r="I23" t="str">
            <v/>
          </cell>
        </row>
        <row r="24">
          <cell r="A24" t="str">
            <v>22.3.2.3</v>
          </cell>
          <cell r="B24" t="str">
            <v>NB-IoT / AM RLC / In sequence delivery of upper layers PDUs/ Different numbers of length indicators</v>
          </cell>
          <cell r="C24">
            <v>2</v>
          </cell>
          <cell r="D24" t="str">
            <v>StarPoint</v>
          </cell>
          <cell r="E24" t="str">
            <v>Default</v>
          </cell>
          <cell r="F24" t="str">
            <v>√</v>
          </cell>
          <cell r="G24" t="str">
            <v>√</v>
          </cell>
          <cell r="H24" t="str">
            <v>Pass</v>
          </cell>
          <cell r="I24" t="str">
            <v/>
          </cell>
        </row>
        <row r="25">
          <cell r="A25" t="str">
            <v>22.3.2.4</v>
          </cell>
          <cell r="B25" t="str">
            <v>NB-IoT / AM RLC / Re-segmentation RLC PDU / SO, FI, LSF / Re-transmission of RLC PDU</v>
          </cell>
          <cell r="C25">
            <v>2</v>
          </cell>
          <cell r="D25" t="str">
            <v>StarPoint</v>
          </cell>
          <cell r="E25" t="str">
            <v>Default</v>
          </cell>
          <cell r="F25" t="str">
            <v>√</v>
          </cell>
          <cell r="G25" t="str">
            <v>√</v>
          </cell>
          <cell r="H25" t="str">
            <v>Pass</v>
          </cell>
          <cell r="I25" t="str">
            <v/>
          </cell>
        </row>
        <row r="26">
          <cell r="A26" t="str">
            <v>22.3.2.5</v>
          </cell>
          <cell r="B26" t="str">
            <v>NB-IoT / AM RLC / Segmentation and Reassembly / AMD PDU reassembly from AMD PDU segments / Re-ordering of RLC PDU segments</v>
          </cell>
          <cell r="C26">
            <v>2</v>
          </cell>
          <cell r="D26" t="str">
            <v>StarPoint</v>
          </cell>
          <cell r="E26" t="str">
            <v>Default</v>
          </cell>
          <cell r="F26" t="str">
            <v>√</v>
          </cell>
          <cell r="G26" t="str">
            <v>√</v>
          </cell>
          <cell r="H26" t="str">
            <v>Pass</v>
          </cell>
          <cell r="I26" t="str">
            <v/>
          </cell>
        </row>
        <row r="27">
          <cell r="A27" t="str">
            <v>22.3.3.1</v>
          </cell>
          <cell r="B27" t="str">
            <v>NB-IoT / Maintenance of PDCP sequence numbers / User plane / RLC AM</v>
          </cell>
          <cell r="C27">
            <v>2</v>
          </cell>
          <cell r="D27" t="str">
            <v>StarPoint</v>
          </cell>
          <cell r="E27" t="str">
            <v>Default</v>
          </cell>
          <cell r="F27" t="str">
            <v>√</v>
          </cell>
          <cell r="G27" t="str">
            <v>√</v>
          </cell>
          <cell r="H27" t="str">
            <v>Pass</v>
          </cell>
          <cell r="I27" t="str">
            <v/>
          </cell>
        </row>
        <row r="28">
          <cell r="A28" t="str">
            <v>22.3.3.2</v>
          </cell>
          <cell r="B28" t="str">
            <v>NB-IoT / Integrity protection / Ciphering and deciphering / Correct functionality of EPS AS and UP encryption algorithms / SNOW3G</v>
          </cell>
          <cell r="C28">
            <v>2</v>
          </cell>
          <cell r="D28" t="str">
            <v>StarPoint</v>
          </cell>
          <cell r="E28" t="str">
            <v>Default</v>
          </cell>
          <cell r="F28" t="str">
            <v>√</v>
          </cell>
          <cell r="G28" t="str">
            <v>√</v>
          </cell>
          <cell r="H28" t="str">
            <v>Pass</v>
          </cell>
          <cell r="I28" t="str">
            <v/>
          </cell>
        </row>
        <row r="29">
          <cell r="A29" t="str">
            <v>22.3.3.3</v>
          </cell>
          <cell r="B29" t="str">
            <v>NB-IoT / Integrity protection / Ciphering and deciphering / Correct functionality of EPS AS and UP encryption algorithms / AES</v>
          </cell>
          <cell r="C29">
            <v>2</v>
          </cell>
          <cell r="D29" t="str">
            <v>StarPoint</v>
          </cell>
          <cell r="E29" t="str">
            <v>Default</v>
          </cell>
          <cell r="F29" t="str">
            <v>√</v>
          </cell>
          <cell r="G29" t="str">
            <v>√</v>
          </cell>
          <cell r="H29" t="str">
            <v>Pass</v>
          </cell>
          <cell r="I29" t="str">
            <v/>
          </cell>
        </row>
        <row r="30">
          <cell r="A30" t="str">
            <v>22.3.3.4</v>
          </cell>
          <cell r="B30" t="str">
            <v>NB-IoT / Integrity protection / Ciphering and deciphering / Correct functionality of EPS AS and UP encryption algorithms / ZUC</v>
          </cell>
          <cell r="C30">
            <v>2</v>
          </cell>
          <cell r="D30" t="str">
            <v>StarPoint</v>
          </cell>
          <cell r="E30" t="str">
            <v>Default</v>
          </cell>
          <cell r="F30" t="str">
            <v>×</v>
          </cell>
          <cell r="G30" t="str">
            <v>√</v>
          </cell>
          <cell r="I30" t="str">
            <v/>
          </cell>
        </row>
        <row r="31">
          <cell r="A31" t="str">
            <v>22.3.3.5</v>
          </cell>
          <cell r="B31" t="str">
            <v>NB-IoT / PDCP re-establishment / stored UE AS context is used and drb-ContinueROHC is configured</v>
          </cell>
          <cell r="C31">
            <v>2</v>
          </cell>
          <cell r="D31" t="str">
            <v>StarPoint</v>
          </cell>
          <cell r="E31" t="str">
            <v>Default</v>
          </cell>
          <cell r="F31" t="str">
            <v>√</v>
          </cell>
          <cell r="G31" t="str">
            <v>√</v>
          </cell>
          <cell r="H31" t="str">
            <v>Pass</v>
          </cell>
          <cell r="I31" t="str">
            <v/>
          </cell>
        </row>
        <row r="32">
          <cell r="A32" t="str">
            <v>22.3.3.6</v>
          </cell>
          <cell r="B32" t="str">
            <v>NB-IoT / PDCP Discard</v>
          </cell>
          <cell r="C32">
            <v>2</v>
          </cell>
          <cell r="D32" t="str">
            <v>StarPoint</v>
          </cell>
          <cell r="E32" t="str">
            <v>Default</v>
          </cell>
          <cell r="F32" t="str">
            <v>√</v>
          </cell>
          <cell r="G32" t="str">
            <v>√</v>
          </cell>
          <cell r="H32" t="str">
            <v>Pass</v>
          </cell>
          <cell r="I32" t="str">
            <v/>
          </cell>
        </row>
        <row r="33">
          <cell r="A33" t="str">
            <v>22.4.1</v>
          </cell>
          <cell r="B33" t="str">
            <v>NB-IoT / Notification of BCCH modification in idle mode / eDRX cycle longer than the modification period</v>
          </cell>
          <cell r="C33">
            <v>1</v>
          </cell>
          <cell r="D33" t="str">
            <v>StarPoint</v>
          </cell>
          <cell r="E33" t="str">
            <v>Default</v>
          </cell>
          <cell r="F33" t="str">
            <v>√</v>
          </cell>
          <cell r="G33" t="str">
            <v>√</v>
          </cell>
          <cell r="H33" t="str">
            <v>Pass</v>
          </cell>
          <cell r="I33" t="str">
            <v/>
          </cell>
        </row>
        <row r="34">
          <cell r="A34" t="str">
            <v>22.4.2</v>
          </cell>
          <cell r="B34" t="str">
            <v>NB-IoT / RRC / Paging for connection in idle mode / Multiple paging records / Shared network environment</v>
          </cell>
          <cell r="C34">
            <v>1</v>
          </cell>
          <cell r="D34" t="str">
            <v>StarPoint</v>
          </cell>
          <cell r="E34" t="str">
            <v>Default</v>
          </cell>
          <cell r="F34" t="str">
            <v>√</v>
          </cell>
          <cell r="G34" t="str">
            <v>√</v>
          </cell>
          <cell r="H34" t="str">
            <v>Pass</v>
          </cell>
          <cell r="I34" t="str">
            <v/>
          </cell>
        </row>
        <row r="35">
          <cell r="A35" t="str">
            <v>22.4.4</v>
          </cell>
          <cell r="B35" t="str">
            <v>NB-IoT / RRC connection establishment / Paging / Access Barring for UE with AC 0 to 9 / ab-Category a, b and c</v>
          </cell>
          <cell r="C35">
            <v>1</v>
          </cell>
          <cell r="D35" t="str">
            <v>StarPoint</v>
          </cell>
          <cell r="E35" t="str">
            <v>22.4.4</v>
          </cell>
          <cell r="F35" t="str">
            <v>√</v>
          </cell>
          <cell r="G35" t="str">
            <v>√</v>
          </cell>
          <cell r="H35" t="str">
            <v>Pass</v>
          </cell>
          <cell r="I35" t="str">
            <v/>
          </cell>
        </row>
        <row r="36">
          <cell r="A36" t="str">
            <v>22.4.5</v>
          </cell>
          <cell r="B36" t="str">
            <v>NB-IoT / RRC connection establishment / Paging / Access Barring for UE with AC 11 to 15 / ab-Category a, b and c</v>
          </cell>
          <cell r="C36">
            <v>2</v>
          </cell>
          <cell r="D36" t="str">
            <v>StarPoint</v>
          </cell>
          <cell r="E36" t="str">
            <v>22.4.5</v>
          </cell>
          <cell r="F36" t="str">
            <v>√</v>
          </cell>
          <cell r="G36" t="str">
            <v>√</v>
          </cell>
          <cell r="H36" t="str">
            <v>Pass</v>
          </cell>
          <cell r="I36" t="str">
            <v/>
          </cell>
        </row>
        <row r="37">
          <cell r="A37" t="str">
            <v>22.4.6</v>
          </cell>
          <cell r="B37" t="str">
            <v>NB-IoT / RRC / Paging for notification of BCCH modification in idle mode / Direct indication for SI update</v>
          </cell>
          <cell r="C37">
            <v>1</v>
          </cell>
          <cell r="D37" t="str">
            <v>StarPoint</v>
          </cell>
          <cell r="E37" t="str">
            <v>Default</v>
          </cell>
          <cell r="F37" t="str">
            <v>√</v>
          </cell>
          <cell r="G37" t="str">
            <v>√</v>
          </cell>
          <cell r="H37" t="str">
            <v>Pass</v>
          </cell>
          <cell r="I37" t="str">
            <v/>
          </cell>
        </row>
        <row r="38">
          <cell r="A38" t="str">
            <v>22.4.7</v>
          </cell>
          <cell r="B38" t="str">
            <v>NB-IoT / RRC connection release with extendedWait / extendedWait ignored / RRC connection establishment / Reject with extendedWait</v>
          </cell>
          <cell r="C38">
            <v>2</v>
          </cell>
          <cell r="D38" t="str">
            <v>StarPoint</v>
          </cell>
          <cell r="E38" t="str">
            <v>Default</v>
          </cell>
          <cell r="F38" t="str">
            <v>√</v>
          </cell>
          <cell r="G38" t="str">
            <v>√</v>
          </cell>
          <cell r="H38" t="str">
            <v>Pass</v>
          </cell>
          <cell r="I38" t="str">
            <v/>
          </cell>
        </row>
        <row r="39">
          <cell r="A39" t="str">
            <v>22.4.8</v>
          </cell>
          <cell r="B39" t="str">
            <v>NB-IoT / RRC connection establishment / Access Barring for UE with AC 0 to 9 / MO exception data / ab-Category a, b and c</v>
          </cell>
          <cell r="C39">
            <v>2</v>
          </cell>
          <cell r="D39" t="str">
            <v>StarPoint</v>
          </cell>
          <cell r="E39" t="str">
            <v>22.4.4</v>
          </cell>
          <cell r="F39" t="str">
            <v>√</v>
          </cell>
          <cell r="G39" t="str">
            <v>√</v>
          </cell>
          <cell r="H39" t="str">
            <v>Pass</v>
          </cell>
          <cell r="I39" t="str">
            <v/>
          </cell>
        </row>
        <row r="40">
          <cell r="A40" t="str">
            <v>22.4.9</v>
          </cell>
          <cell r="B40" t="str">
            <v>NB-IoT / RRC connection establishment / Access Barring for UE with AC 11 to 15 / MO exception data / ab-Category a, b and c</v>
          </cell>
          <cell r="C40">
            <v>2</v>
          </cell>
          <cell r="D40" t="str">
            <v>StarPoint</v>
          </cell>
          <cell r="E40" t="str">
            <v>22.4.5</v>
          </cell>
          <cell r="F40" t="str">
            <v>√</v>
          </cell>
          <cell r="G40" t="str">
            <v>√</v>
          </cell>
          <cell r="H40" t="str">
            <v>Pass</v>
          </cell>
          <cell r="I40" t="str">
            <v/>
          </cell>
        </row>
        <row r="41">
          <cell r="A41" t="str">
            <v>22.4.11</v>
          </cell>
          <cell r="B41" t="str">
            <v>NB-IoT / RRC connection release / Redirection to another NB-IoT frequency</v>
          </cell>
          <cell r="C41">
            <v>1</v>
          </cell>
          <cell r="D41" t="str">
            <v>StarPoint</v>
          </cell>
          <cell r="E41" t="str">
            <v>Default</v>
          </cell>
          <cell r="F41" t="str">
            <v>√</v>
          </cell>
          <cell r="G41" t="str">
            <v>√</v>
          </cell>
          <cell r="H41" t="str">
            <v>Pass</v>
          </cell>
          <cell r="I41" t="str">
            <v/>
          </cell>
        </row>
        <row r="42">
          <cell r="A42" t="str">
            <v>22.4.12</v>
          </cell>
          <cell r="B42" t="str">
            <v>NB-IoT / RRC connection release / Redirection to another NB-IoT band</v>
          </cell>
          <cell r="C42">
            <v>2</v>
          </cell>
          <cell r="D42" t="str">
            <v>StarPoint</v>
          </cell>
          <cell r="E42" t="str">
            <v>Default</v>
          </cell>
          <cell r="F42" t="str">
            <v>√</v>
          </cell>
          <cell r="G42" t="str">
            <v>√</v>
          </cell>
          <cell r="H42" t="str">
            <v>Pass</v>
          </cell>
          <cell r="I42" t="str">
            <v/>
          </cell>
        </row>
        <row r="43">
          <cell r="A43" t="str">
            <v>22.4.13</v>
          </cell>
          <cell r="B43" t="str">
            <v>NB-IoT / UE capability transfer / Success</v>
          </cell>
          <cell r="C43">
            <v>1</v>
          </cell>
          <cell r="D43" t="str">
            <v>StarPoint</v>
          </cell>
          <cell r="E43" t="str">
            <v>Default</v>
          </cell>
          <cell r="F43" t="str">
            <v>√</v>
          </cell>
          <cell r="G43" t="str">
            <v>√</v>
          </cell>
          <cell r="H43" t="str">
            <v>Pass</v>
          </cell>
          <cell r="I43" t="str">
            <v/>
          </cell>
        </row>
        <row r="44">
          <cell r="A44" t="str">
            <v>22.4.14</v>
          </cell>
          <cell r="B44" t="str">
            <v>NB-IoT / RRC Connection Establishment / Multi-Carrier</v>
          </cell>
          <cell r="C44">
            <v>2</v>
          </cell>
          <cell r="D44" t="str">
            <v>StarPoint</v>
          </cell>
          <cell r="E44" t="str">
            <v>Default</v>
          </cell>
          <cell r="F44" t="str">
            <v>×</v>
          </cell>
          <cell r="G44" t="str">
            <v>√</v>
          </cell>
          <cell r="I44" t="str">
            <v/>
          </cell>
        </row>
        <row r="45">
          <cell r="A45" t="str">
            <v>22.4.15</v>
          </cell>
          <cell r="B45" t="str">
            <v>NB-IoT / RRC connection suspend-resume / Success / different cell</v>
          </cell>
          <cell r="C45">
            <v>2</v>
          </cell>
          <cell r="D45" t="str">
            <v>StarPoint</v>
          </cell>
          <cell r="E45" t="str">
            <v>Default</v>
          </cell>
          <cell r="F45" t="str">
            <v>√</v>
          </cell>
          <cell r="G45" t="str">
            <v>√</v>
          </cell>
          <cell r="H45" t="str">
            <v>Pass</v>
          </cell>
          <cell r="I45" t="str">
            <v/>
          </cell>
        </row>
        <row r="46">
          <cell r="A46" t="str">
            <v>22.4.16</v>
          </cell>
          <cell r="B46" t="str">
            <v>NB-IoT / RRC connection suspend-resume / Failure / Network reject</v>
          </cell>
          <cell r="C46">
            <v>2</v>
          </cell>
          <cell r="D46" t="str">
            <v>StarPoint</v>
          </cell>
          <cell r="E46" t="str">
            <v>Default</v>
          </cell>
          <cell r="F46" t="str">
            <v>√</v>
          </cell>
          <cell r="G46" t="str">
            <v>√</v>
          </cell>
          <cell r="H46" t="str">
            <v>Pass</v>
          </cell>
          <cell r="I46" t="str">
            <v/>
          </cell>
        </row>
        <row r="47">
          <cell r="A47" t="str">
            <v>22.4.17</v>
          </cell>
          <cell r="B47" t="str">
            <v>NB-IoT / RRC connection reconfiguration / Radio bearer establishment / Success / Dedicated bearer / ROHC configured under UP</v>
          </cell>
          <cell r="C47">
            <v>2</v>
          </cell>
          <cell r="D47" t="str">
            <v>StarPoint</v>
          </cell>
          <cell r="E47" t="str">
            <v>Default</v>
          </cell>
          <cell r="F47" t="str">
            <v>×</v>
          </cell>
          <cell r="G47" t="str">
            <v>√</v>
          </cell>
          <cell r="I47" t="str">
            <v/>
          </cell>
        </row>
        <row r="48">
          <cell r="A48" t="str">
            <v>22.4.18</v>
          </cell>
          <cell r="B48" t="str">
            <v>NB-IoT / RRC connection reconfiguration / SRB reconfiguration / Success</v>
          </cell>
          <cell r="C48">
            <v>2</v>
          </cell>
          <cell r="D48" t="str">
            <v>StarPoint</v>
          </cell>
          <cell r="E48" t="str">
            <v>Default</v>
          </cell>
          <cell r="F48" t="str">
            <v>√</v>
          </cell>
          <cell r="G48" t="str">
            <v>√</v>
          </cell>
          <cell r="H48" t="str">
            <v>Pass</v>
          </cell>
          <cell r="I48" t="str">
            <v/>
          </cell>
        </row>
        <row r="49">
          <cell r="A49" t="str">
            <v>22.4.19</v>
          </cell>
          <cell r="B49" t="str">
            <v>NB-IoT / Radio link failure / T301 expiry / T311 expiry</v>
          </cell>
          <cell r="C49">
            <v>2</v>
          </cell>
          <cell r="D49" t="str">
            <v>StarPoint</v>
          </cell>
          <cell r="E49" t="str">
            <v>Default</v>
          </cell>
          <cell r="F49" t="str">
            <v>√</v>
          </cell>
          <cell r="G49" t="str">
            <v>√</v>
          </cell>
          <cell r="H49" t="str">
            <v>Pass</v>
          </cell>
          <cell r="I49" t="str">
            <v/>
          </cell>
        </row>
        <row r="50">
          <cell r="A50" t="str">
            <v>22.4.20</v>
          </cell>
          <cell r="B50" t="str">
            <v>NB-IoT / Radio link failure / RRC connection re-establishment reject</v>
          </cell>
          <cell r="C50">
            <v>2</v>
          </cell>
          <cell r="D50" t="str">
            <v>StarPoint</v>
          </cell>
          <cell r="E50" t="str">
            <v>Default</v>
          </cell>
          <cell r="F50" t="str">
            <v>√</v>
          </cell>
          <cell r="G50" t="str">
            <v>√</v>
          </cell>
          <cell r="H50" t="str">
            <v>Pass</v>
          </cell>
          <cell r="I50" t="str">
            <v/>
          </cell>
        </row>
        <row r="51">
          <cell r="A51" t="str">
            <v>22.4.21</v>
          </cell>
          <cell r="B51" t="str">
            <v>NB-IoT / Radio link failure / Radio link recovery while T310 is running</v>
          </cell>
          <cell r="C51">
            <v>2</v>
          </cell>
          <cell r="D51" t="str">
            <v>StarPoint</v>
          </cell>
          <cell r="E51" t="str">
            <v>Default</v>
          </cell>
          <cell r="F51" t="str">
            <v>√</v>
          </cell>
          <cell r="G51" t="str">
            <v>√</v>
          </cell>
          <cell r="H51" t="str">
            <v>Pass</v>
          </cell>
          <cell r="I51" t="str">
            <v/>
          </cell>
        </row>
        <row r="52">
          <cell r="A52" t="str">
            <v>22.4.22</v>
          </cell>
          <cell r="B52" t="str">
            <v>NB-IoT / Radio link failure / T311 expiry / Dedicated RLF timer (UP CIoT)</v>
          </cell>
          <cell r="C52">
            <v>2</v>
          </cell>
          <cell r="D52" t="str">
            <v>StarPoint</v>
          </cell>
          <cell r="E52" t="str">
            <v>Default</v>
          </cell>
          <cell r="F52" t="str">
            <v>√</v>
          </cell>
          <cell r="G52" t="str">
            <v>√</v>
          </cell>
          <cell r="H52" t="str">
            <v>Pass</v>
          </cell>
          <cell r="I52" t="str">
            <v/>
          </cell>
        </row>
        <row r="53">
          <cell r="A53" t="str">
            <v>22.4.23</v>
          </cell>
          <cell r="B53" t="str">
            <v>NB-IoT / Radio link failure / T310 expiry / Dedicated RLF timer (CP CIoT)</v>
          </cell>
          <cell r="C53">
            <v>2</v>
          </cell>
          <cell r="D53" t="str">
            <v>StarPoint</v>
          </cell>
          <cell r="E53" t="str">
            <v>Default</v>
          </cell>
          <cell r="F53" t="str">
            <v>√</v>
          </cell>
          <cell r="G53" t="str">
            <v>√</v>
          </cell>
          <cell r="H53" t="str">
            <v>Pass</v>
          </cell>
          <cell r="I53" t="str">
            <v/>
          </cell>
        </row>
        <row r="54">
          <cell r="A54" t="str">
            <v>22.5.1</v>
          </cell>
          <cell r="B54" t="str">
            <v>NB-IoT / Authentication not accepted by the network, GUTI used / Authentication not accepted by the UE, SQN failure / Authentication not accepted by the UE, non-EPS authentication unacceptable / Network failing the authentication check</v>
          </cell>
          <cell r="C54">
            <v>1</v>
          </cell>
          <cell r="D54" t="str">
            <v>StarPoint</v>
          </cell>
          <cell r="E54" t="str">
            <v>Default</v>
          </cell>
          <cell r="F54" t="str">
            <v>√</v>
          </cell>
          <cell r="G54" t="str">
            <v>√</v>
          </cell>
          <cell r="H54" t="str">
            <v>Pass</v>
          </cell>
          <cell r="I54" t="str">
            <v/>
          </cell>
        </row>
        <row r="55">
          <cell r="A55" t="str">
            <v>22.5.2</v>
          </cell>
          <cell r="B55" t="str">
            <v>NB-IoT / NAS Security / Handling of null integrity protection and null ciphering algorithms / NAS count reset to zero / Security mode command with not matching replayed security capabilities / Provision of IMEISV and IMEI</v>
          </cell>
          <cell r="C55">
            <v>1</v>
          </cell>
          <cell r="D55" t="str">
            <v>StarPoint</v>
          </cell>
          <cell r="E55" t="str">
            <v>Default</v>
          </cell>
          <cell r="F55" t="str">
            <v>√</v>
          </cell>
          <cell r="G55" t="str">
            <v>√</v>
          </cell>
          <cell r="H55" t="str">
            <v>Pass</v>
          </cell>
          <cell r="I55" t="str">
            <v/>
          </cell>
        </row>
        <row r="56">
          <cell r="A56" t="str">
            <v>22.5.3</v>
          </cell>
          <cell r="B56" t="str">
            <v>NB-IoT / NW initiated detach Re-attach required / UE initiated detach Abnormal case EMM common procedure collision / UE initiated detach Abnormal case Local detach after 5 attempts due to no network response</v>
          </cell>
          <cell r="C56">
            <v>2</v>
          </cell>
          <cell r="D56" t="str">
            <v>StarPoint</v>
          </cell>
          <cell r="E56" t="str">
            <v>Default</v>
          </cell>
          <cell r="F56" t="str">
            <v>√</v>
          </cell>
          <cell r="G56" t="str">
            <v>√</v>
          </cell>
          <cell r="H56" t="str">
            <v>Pass</v>
          </cell>
          <cell r="I56" t="str">
            <v/>
          </cell>
        </row>
        <row r="57">
          <cell r="A57" t="str">
            <v>22.5.4</v>
          </cell>
          <cell r="B57" t="str">
            <v>NB-IoT / Attach to new PLMN IMSI / Network reject with Extended Wait Timer / Paging with IMSI / Attach Rejected Illegal ME/UE / Detach upon switch-off</v>
          </cell>
          <cell r="C57">
            <v>2</v>
          </cell>
          <cell r="D57" t="str">
            <v>StarPoint</v>
          </cell>
          <cell r="E57" t="str">
            <v>Default</v>
          </cell>
          <cell r="F57" t="str">
            <v>√</v>
          </cell>
          <cell r="G57" t="str">
            <v>√</v>
          </cell>
          <cell r="H57" t="str">
            <v>Pass</v>
          </cell>
          <cell r="I57" t="str">
            <v/>
          </cell>
        </row>
        <row r="58">
          <cell r="A58" t="str">
            <v>22.5.5</v>
          </cell>
          <cell r="B58" t="str">
            <v>NB-IoT / Attach Procedure / Success / List of equivalent PLMNs in the ATTACH ACCEPT message / Attach / Rejected / PLMN not allowed</v>
          </cell>
          <cell r="C58">
            <v>2</v>
          </cell>
          <cell r="D58" t="str">
            <v>StarPoint</v>
          </cell>
          <cell r="E58" t="str">
            <v>Default</v>
          </cell>
          <cell r="F58" t="str">
            <v>√</v>
          </cell>
          <cell r="G58" t="str">
            <v>√</v>
          </cell>
          <cell r="H58" t="str">
            <v>Pass</v>
          </cell>
          <cell r="I58" t="str">
            <v/>
          </cell>
        </row>
        <row r="59">
          <cell r="A59" t="str">
            <v>22.5.6</v>
          </cell>
          <cell r="B59" t="str">
            <v>NB-IoT / Attach Abnormal cases / Unsuccessful attach or Repeated rejects for network failures / Change of cell into a new tracking area / EPS services not allowed / Failure due to non integrity protection /UE initiated detach USIM removed from the UE / Detach procedure collision.</v>
          </cell>
          <cell r="C59">
            <v>2</v>
          </cell>
          <cell r="D59" t="str">
            <v>StarPoint</v>
          </cell>
          <cell r="E59" t="str">
            <v>Default</v>
          </cell>
          <cell r="F59" t="str">
            <v>√</v>
          </cell>
          <cell r="G59" t="str">
            <v>√</v>
          </cell>
          <cell r="H59" t="str">
            <v>Pass</v>
          </cell>
          <cell r="I59" t="str">
            <v/>
          </cell>
        </row>
        <row r="60">
          <cell r="A60" t="str">
            <v>22.5.7a</v>
          </cell>
          <cell r="B60" t="str">
            <v>NB-IoT / Normal tracking area update List of equivalent PLMNs in the TRACKING AREA UPDATE ACCEPT message / Normal tracking area update Rejected (IMSI invalid / Illegal ME / UE identity cannot be derived by the network / UE implicitly detached / PLMN not allowed</v>
          </cell>
          <cell r="C60">
            <v>2</v>
          </cell>
          <cell r="D60" t="str">
            <v>StarPoint</v>
          </cell>
          <cell r="E60" t="str">
            <v>Default</v>
          </cell>
          <cell r="F60" t="str">
            <v>×</v>
          </cell>
          <cell r="G60" t="str">
            <v>√</v>
          </cell>
          <cell r="I60" t="str">
            <v/>
          </cell>
        </row>
        <row r="61">
          <cell r="A61" t="str">
            <v>22.5.7b</v>
          </cell>
          <cell r="B61" t="str">
            <v>NB-IoT / Normal tracking area update Rejected ( Tracking area not allowed / No suitable cells in tracking area / Roaming not allowed in this tracking area / Congestion) / UE initiated detach Abnormal case Change of cell into a new tracking area</v>
          </cell>
          <cell r="C61">
            <v>2</v>
          </cell>
          <cell r="D61" t="str">
            <v>StarPoint</v>
          </cell>
          <cell r="E61" t="str">
            <v>Default</v>
          </cell>
          <cell r="F61" t="str">
            <v>×</v>
          </cell>
          <cell r="G61" t="str">
            <v>√</v>
          </cell>
          <cell r="I61" t="str">
            <v/>
          </cell>
        </row>
        <row r="62">
          <cell r="A62" t="str">
            <v>22.5.8</v>
          </cell>
          <cell r="B62" t="str">
            <v>NB-IoT / TRACKING AREA UPDATE REJECT / Change of cell into a new tracking area / Access barred due to access class control or NAS signalling connection establishment rejected by the network / Success or fail after several attempts due to no network response / TA belongs to TAI list and status is UPDATED / Tracking area updating and detach procedure collision.</v>
          </cell>
          <cell r="C62">
            <v>2</v>
          </cell>
          <cell r="D62" t="str">
            <v>StarPoint</v>
          </cell>
          <cell r="E62" t="str">
            <v>Default</v>
          </cell>
          <cell r="F62" t="str">
            <v>√</v>
          </cell>
          <cell r="G62" t="str">
            <v>√</v>
          </cell>
          <cell r="H62" t="str">
            <v>Pass</v>
          </cell>
          <cell r="I62" t="str">
            <v/>
          </cell>
        </row>
        <row r="63">
          <cell r="A63" t="str">
            <v>22.5.9</v>
          </cell>
          <cell r="B63" t="str">
            <v>NB-IoT / UE in NB-S1 mode supporting CIoT Optimizations / Paging with not matching identity / Control Plane Service request Rejected (IMSI invalid / Illegal ME / EPS services not allowed / UE identity cannot be derived by the network / UE implicitly detached)</v>
          </cell>
          <cell r="C63">
            <v>2</v>
          </cell>
          <cell r="D63" t="str">
            <v>StarPoint</v>
          </cell>
          <cell r="E63" t="str">
            <v>Default</v>
          </cell>
          <cell r="F63" t="str">
            <v>√</v>
          </cell>
          <cell r="G63" t="str">
            <v>√</v>
          </cell>
          <cell r="H63" t="str">
            <v>Pass</v>
          </cell>
          <cell r="I63" t="str">
            <v/>
          </cell>
        </row>
        <row r="64">
          <cell r="A64" t="str">
            <v>22.5.10</v>
          </cell>
          <cell r="B64" t="str">
            <v>NB-IoT / EPS NAS integrity and encryption  / SNOW 3G</v>
          </cell>
          <cell r="C64">
            <v>1</v>
          </cell>
          <cell r="D64" t="str">
            <v>StarPoint</v>
          </cell>
          <cell r="E64" t="str">
            <v>Default</v>
          </cell>
          <cell r="F64" t="str">
            <v>√</v>
          </cell>
          <cell r="G64" t="str">
            <v>√</v>
          </cell>
          <cell r="H64" t="str">
            <v>Pass</v>
          </cell>
          <cell r="I64" t="str">
            <v/>
          </cell>
        </row>
        <row r="65">
          <cell r="A65" t="str">
            <v>22.5.11</v>
          </cell>
          <cell r="B65" t="str">
            <v>NB-IoT / EPS NAS integrity and encryption / AES</v>
          </cell>
          <cell r="C65">
            <v>1</v>
          </cell>
          <cell r="D65" t="str">
            <v>StarPoint</v>
          </cell>
          <cell r="E65" t="str">
            <v>Default</v>
          </cell>
          <cell r="F65" t="str">
            <v>√</v>
          </cell>
          <cell r="G65" t="str">
            <v>√</v>
          </cell>
          <cell r="H65" t="str">
            <v>Pass</v>
          </cell>
          <cell r="I65" t="str">
            <v/>
          </cell>
        </row>
        <row r="66">
          <cell r="A66" t="str">
            <v>22.5.12</v>
          </cell>
          <cell r="B66" t="str">
            <v>NB-IoT / EPS NAS integrity and encryption / ZUC</v>
          </cell>
          <cell r="C66">
            <v>1</v>
          </cell>
          <cell r="D66" t="str">
            <v>StarPoint</v>
          </cell>
          <cell r="E66" t="str">
            <v>Default</v>
          </cell>
          <cell r="F66" t="str">
            <v>√</v>
          </cell>
          <cell r="G66" t="str">
            <v>√</v>
          </cell>
          <cell r="H66" t="str">
            <v>Pass</v>
          </cell>
          <cell r="I66" t="str">
            <v/>
          </cell>
        </row>
        <row r="67">
          <cell r="A67" t="str">
            <v>22.5.13</v>
          </cell>
          <cell r="B67" t="str">
            <v>NB-IoT / Attach Procedure / Success / Last visited TAI, TAI list and equivalent PLMN list handling</v>
          </cell>
          <cell r="C67">
            <v>2</v>
          </cell>
          <cell r="D67" t="str">
            <v>StarPoint</v>
          </cell>
          <cell r="E67" t="str">
            <v>Default</v>
          </cell>
          <cell r="F67" t="str">
            <v>√</v>
          </cell>
          <cell r="G67" t="str">
            <v>√</v>
          </cell>
          <cell r="H67" t="str">
            <v>Pass</v>
          </cell>
          <cell r="I67" t="str">
            <v/>
          </cell>
        </row>
        <row r="68">
          <cell r="A68" t="str">
            <v>22.5.14</v>
          </cell>
          <cell r="B68" t="str">
            <v>NB-IoT / Attach / Rejected / Tracking Area not allowed/Roaming not allowed in this tracking area / No suitable cells in tracking area</v>
          </cell>
          <cell r="C68">
            <v>2</v>
          </cell>
          <cell r="D68" t="str">
            <v>StarPoint</v>
          </cell>
          <cell r="E68" t="str">
            <v>Default</v>
          </cell>
          <cell r="F68" t="str">
            <v>×</v>
          </cell>
          <cell r="G68" t="str">
            <v>√</v>
          </cell>
          <cell r="H68" t="str">
            <v>Pass</v>
          </cell>
          <cell r="I68" t="str">
            <v/>
          </cell>
        </row>
        <row r="69">
          <cell r="A69" t="str">
            <v>22.5.15</v>
          </cell>
          <cell r="B69" t="str">
            <v>NB-IoT / Normal tracking area update / low priority override</v>
          </cell>
          <cell r="C69">
            <v>2</v>
          </cell>
          <cell r="D69" t="str">
            <v>StarPoint</v>
          </cell>
          <cell r="E69" t="str">
            <v>22.5.15</v>
          </cell>
          <cell r="F69" t="str">
            <v>×</v>
          </cell>
          <cell r="G69" t="str">
            <v>√</v>
          </cell>
          <cell r="I69" t="str">
            <v/>
          </cell>
        </row>
        <row r="70">
          <cell r="A70" t="str">
            <v>22.5.16</v>
          </cell>
          <cell r="B70" t="str">
            <v>NB-IoT / Normal tracking area update / Rejected / EPS service not allowed /EPS services not allowed in this PLMN</v>
          </cell>
          <cell r="C70">
            <v>2</v>
          </cell>
          <cell r="D70" t="str">
            <v>StarPoint</v>
          </cell>
          <cell r="E70" t="str">
            <v>Default</v>
          </cell>
          <cell r="F70" t="str">
            <v>√</v>
          </cell>
          <cell r="G70" t="str">
            <v>√</v>
          </cell>
          <cell r="H70" t="str">
            <v>Pass</v>
          </cell>
          <cell r="I70" t="str">
            <v/>
          </cell>
        </row>
        <row r="71">
          <cell r="A71" t="str">
            <v>22.5.17</v>
          </cell>
          <cell r="B71" t="str">
            <v>NB-IoT / Attach Success /Normal tracking area update accepted / Periodic tracking area update T3412 Extended Value / PSM</v>
          </cell>
          <cell r="C71">
            <v>2</v>
          </cell>
          <cell r="D71" t="str">
            <v>StarPoint</v>
          </cell>
          <cell r="E71" t="str">
            <v>Default</v>
          </cell>
          <cell r="F71" t="str">
            <v>√</v>
          </cell>
          <cell r="G71" t="str">
            <v>√</v>
          </cell>
          <cell r="H71" t="str">
            <v>Pass</v>
          </cell>
          <cell r="I71" t="str">
            <v/>
          </cell>
        </row>
        <row r="72">
          <cell r="A72" t="str">
            <v>22.5.18</v>
          </cell>
          <cell r="B72" t="str">
            <v>NB-IoT / Attach &amp; Normal tracking area update Procedure / Success / without Idle eDRX parameters / With Idle eDRX parameters/ With and without Idle eDRX and PSM parameters</v>
          </cell>
          <cell r="C72">
            <v>2</v>
          </cell>
          <cell r="D72" t="str">
            <v>StarPoint</v>
          </cell>
          <cell r="E72" t="str">
            <v>Default</v>
          </cell>
          <cell r="F72" t="str">
            <v>√</v>
          </cell>
          <cell r="G72" t="str">
            <v>√</v>
          </cell>
          <cell r="H72" t="str">
            <v>Pass</v>
          </cell>
          <cell r="I72" t="str">
            <v/>
          </cell>
        </row>
        <row r="73">
          <cell r="A73" t="str">
            <v>22.6.1</v>
          </cell>
          <cell r="B73" t="str">
            <v>NB-IoT / UE routing of uplinks packets/UE requested PDN disconnect procedure accepted by the network</v>
          </cell>
          <cell r="C73">
            <v>2</v>
          </cell>
          <cell r="D73" t="str">
            <v>StarPoint</v>
          </cell>
          <cell r="E73" t="str">
            <v>Default</v>
          </cell>
          <cell r="F73" t="str">
            <v>√</v>
          </cell>
          <cell r="G73" t="str">
            <v>√</v>
          </cell>
          <cell r="H73" t="str">
            <v>Pass</v>
          </cell>
          <cell r="I73" t="str">
            <v/>
          </cell>
        </row>
        <row r="74">
          <cell r="A74" t="str">
            <v>22.6.1a</v>
          </cell>
          <cell r="B74" t="str">
            <v>NB-IoT / UE routing of uplinks packets / Control Plane</v>
          </cell>
          <cell r="C74">
            <v>2</v>
          </cell>
          <cell r="D74" t="str">
            <v>StarPoint</v>
          </cell>
          <cell r="E74" t="str">
            <v>Default</v>
          </cell>
          <cell r="F74" t="str">
            <v>√</v>
          </cell>
          <cell r="G74" t="str">
            <v>√</v>
          </cell>
          <cell r="H74" t="str">
            <v>Pass</v>
          </cell>
          <cell r="I74" t="str">
            <v/>
          </cell>
        </row>
        <row r="75">
          <cell r="A75" t="str">
            <v>22.6.2</v>
          </cell>
          <cell r="B75" t="str">
            <v>NB-IoT / UE requested bearer resource allocation accepted by the network (New EPS bearer context) / UE requested bearer resource modification accepted by the network (New EPS bearer context) / UE requested bearer resource allocation accepted by the network (Existing EPS bearer context) / UE requested bearer resource modification accepted by the network (Existing EPS bearer context)</v>
          </cell>
          <cell r="C75">
            <v>2</v>
          </cell>
          <cell r="D75" t="str">
            <v>StarPoint</v>
          </cell>
          <cell r="E75" t="str">
            <v>Default</v>
          </cell>
          <cell r="F75" t="str">
            <v>×</v>
          </cell>
          <cell r="G75" t="str">
            <v>√</v>
          </cell>
          <cell r="I75" t="str">
            <v/>
          </cell>
        </row>
        <row r="76">
          <cell r="A76" t="str">
            <v>22.6.3</v>
          </cell>
          <cell r="B76" t="str">
            <v>NB-IoT / UE requested bearer resource allocation error handling (Allocation not accepted by the network /  Expiry of timer T3480 / BEARER RESOURCE ALLOCATION REJECT message including cause #43 "unknown EPS bearer context"</v>
          </cell>
          <cell r="C76">
            <v>2</v>
          </cell>
          <cell r="D76" t="str">
            <v>StarPoint</v>
          </cell>
          <cell r="E76" t="str">
            <v>Default</v>
          </cell>
          <cell r="F76" t="str">
            <v>×</v>
          </cell>
          <cell r="G76" t="str">
            <v>√</v>
          </cell>
          <cell r="I76" t="str">
            <v/>
          </cell>
        </row>
        <row r="77">
          <cell r="A77" t="str">
            <v>22.6.4</v>
          </cell>
          <cell r="B77" t="str">
            <v>NB-IoT / UE requested bearer resource modification error handling (Resource modification not accepted by the network / Cause #36 "regular deactivation" / BEARER RESOURCE MODIFICATION REJECT message including cause #43 "unknown EPS bearer context" / Collision of a UE requested bearer resource modification procedure and EPS bearer context deactivation procedure / Expiry of timer T3481</v>
          </cell>
          <cell r="C77">
            <v>2</v>
          </cell>
          <cell r="D77" t="str">
            <v>StarPoint</v>
          </cell>
          <cell r="E77" t="str">
            <v>Default</v>
          </cell>
          <cell r="F77" t="str">
            <v>×</v>
          </cell>
          <cell r="G77" t="str">
            <v>√</v>
          </cell>
          <cell r="I77" t="str">
            <v/>
          </cell>
        </row>
        <row r="78">
          <cell r="A78" t="str">
            <v>22.6.5</v>
          </cell>
          <cell r="B78" t="str">
            <v>NB-IoT / UE requested PDN connectivity procedure not accepted / UE requested PDN connectivity accepted  Dual priority  T3396 override UE requested PDN connectivity accepted / Dual priority / T3346 override</v>
          </cell>
          <cell r="C78">
            <v>2</v>
          </cell>
          <cell r="D78" t="str">
            <v>StarPoint</v>
          </cell>
          <cell r="E78" t="str">
            <v>Default</v>
          </cell>
          <cell r="F78" t="str">
            <v>×</v>
          </cell>
          <cell r="G78" t="str">
            <v>√</v>
          </cell>
          <cell r="I78" t="str">
            <v/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="90" zoomScaleNormal="90" workbookViewId="0">
      <selection activeCell="F15" sqref="F15:I27"/>
    </sheetView>
  </sheetViews>
  <sheetFormatPr defaultRowHeight="15.75" x14ac:dyDescent="0.15"/>
  <cols>
    <col min="1" max="1" width="9" style="9"/>
    <col min="2" max="2" width="5.25" style="9" bestFit="1" customWidth="1"/>
    <col min="3" max="3" width="18.625" style="9" customWidth="1"/>
    <col min="4" max="4" width="18.125" style="9" customWidth="1"/>
    <col min="5" max="5" width="57.875" style="9" customWidth="1"/>
    <col min="6" max="6" width="16.5" style="9" bestFit="1" customWidth="1"/>
    <col min="7" max="7" width="19.625" style="9" bestFit="1" customWidth="1"/>
    <col min="8" max="8" width="17.25" style="9" bestFit="1" customWidth="1"/>
    <col min="9" max="9" width="11.5" style="9" bestFit="1" customWidth="1"/>
    <col min="10" max="10" width="11.875" style="9" bestFit="1" customWidth="1"/>
    <col min="11" max="11" width="13" style="9" customWidth="1"/>
    <col min="12" max="16384" width="9" style="9"/>
  </cols>
  <sheetData>
    <row r="1" spans="1:9" x14ac:dyDescent="0.15">
      <c r="A1" s="56" t="s">
        <v>262</v>
      </c>
      <c r="B1" s="57"/>
      <c r="C1" s="57"/>
      <c r="D1" s="57"/>
      <c r="E1" s="57"/>
      <c r="F1" s="57"/>
      <c r="G1" s="57"/>
      <c r="H1" s="57"/>
      <c r="I1" s="57"/>
    </row>
    <row r="2" spans="1:9" x14ac:dyDescent="0.15">
      <c r="A2" s="57"/>
      <c r="B2" s="57"/>
      <c r="C2" s="57"/>
      <c r="D2" s="57"/>
      <c r="E2" s="57"/>
      <c r="F2" s="57"/>
      <c r="G2" s="57"/>
      <c r="H2" s="57"/>
      <c r="I2" s="57"/>
    </row>
    <row r="3" spans="1:9" x14ac:dyDescent="0.15">
      <c r="A3" s="57"/>
      <c r="B3" s="57"/>
      <c r="C3" s="57"/>
      <c r="D3" s="57"/>
      <c r="E3" s="57"/>
      <c r="F3" s="57"/>
      <c r="G3" s="57"/>
      <c r="H3" s="57"/>
      <c r="I3" s="57"/>
    </row>
    <row r="4" spans="1:9" x14ac:dyDescent="0.15">
      <c r="A4" s="57"/>
      <c r="B4" s="57"/>
      <c r="C4" s="57"/>
      <c r="D4" s="57"/>
      <c r="E4" s="57"/>
      <c r="F4" s="57"/>
      <c r="G4" s="57"/>
      <c r="H4" s="57"/>
      <c r="I4" s="57"/>
    </row>
    <row r="5" spans="1:9" x14ac:dyDescent="0.15">
      <c r="A5" s="57"/>
      <c r="B5" s="57"/>
      <c r="C5" s="57"/>
      <c r="D5" s="57"/>
      <c r="E5" s="57"/>
      <c r="F5" s="57"/>
      <c r="G5" s="57"/>
      <c r="H5" s="57"/>
      <c r="I5" s="57"/>
    </row>
    <row r="6" spans="1:9" x14ac:dyDescent="0.15">
      <c r="A6" s="57"/>
      <c r="B6" s="57"/>
      <c r="C6" s="57"/>
      <c r="D6" s="57"/>
      <c r="E6" s="57"/>
      <c r="F6" s="57"/>
      <c r="G6" s="57"/>
      <c r="H6" s="57"/>
      <c r="I6" s="57"/>
    </row>
    <row r="7" spans="1:9" x14ac:dyDescent="0.15">
      <c r="A7" s="57"/>
      <c r="B7" s="57"/>
      <c r="C7" s="57"/>
      <c r="D7" s="57"/>
      <c r="E7" s="57"/>
      <c r="F7" s="57"/>
      <c r="G7" s="57"/>
      <c r="H7" s="57"/>
      <c r="I7" s="57"/>
    </row>
    <row r="8" spans="1:9" x14ac:dyDescent="0.15">
      <c r="A8" s="57"/>
      <c r="B8" s="57"/>
      <c r="C8" s="57"/>
      <c r="D8" s="57"/>
      <c r="E8" s="57"/>
      <c r="F8" s="57"/>
      <c r="G8" s="57"/>
      <c r="H8" s="57"/>
      <c r="I8" s="57"/>
    </row>
    <row r="9" spans="1:9" x14ac:dyDescent="0.15">
      <c r="A9" s="57"/>
      <c r="B9" s="57"/>
      <c r="C9" s="57"/>
      <c r="D9" s="57"/>
      <c r="E9" s="57"/>
      <c r="F9" s="57"/>
      <c r="G9" s="57"/>
      <c r="H9" s="57"/>
      <c r="I9" s="57"/>
    </row>
    <row r="10" spans="1:9" x14ac:dyDescent="0.15">
      <c r="A10" s="57"/>
      <c r="B10" s="57"/>
      <c r="C10" s="57"/>
      <c r="D10" s="57"/>
      <c r="E10" s="57"/>
      <c r="F10" s="57"/>
      <c r="G10" s="57"/>
      <c r="H10" s="57"/>
      <c r="I10" s="57"/>
    </row>
    <row r="11" spans="1:9" x14ac:dyDescent="0.15">
      <c r="A11" s="57"/>
      <c r="B11" s="57"/>
      <c r="C11" s="57"/>
      <c r="D11" s="57"/>
      <c r="E11" s="57"/>
      <c r="F11" s="57"/>
      <c r="G11" s="57"/>
      <c r="H11" s="57"/>
      <c r="I11" s="57"/>
    </row>
    <row r="12" spans="1:9" x14ac:dyDescent="0.15">
      <c r="A12" s="57"/>
      <c r="B12" s="57"/>
      <c r="C12" s="57"/>
      <c r="D12" s="57"/>
      <c r="E12" s="57"/>
      <c r="F12" s="57"/>
      <c r="G12" s="57"/>
      <c r="H12" s="57"/>
      <c r="I12" s="57"/>
    </row>
    <row r="13" spans="1:9" x14ac:dyDescent="0.15">
      <c r="A13" s="57"/>
      <c r="B13" s="57"/>
      <c r="C13" s="57"/>
      <c r="D13" s="57"/>
      <c r="E13" s="57"/>
      <c r="F13" s="57"/>
      <c r="G13" s="57"/>
      <c r="H13" s="57"/>
      <c r="I13" s="57"/>
    </row>
    <row r="14" spans="1:9" ht="16.5" thickBot="1" x14ac:dyDescent="0.2">
      <c r="A14" s="57"/>
      <c r="B14" s="57"/>
      <c r="C14" s="57"/>
      <c r="D14" s="57"/>
      <c r="E14" s="57"/>
      <c r="F14" s="57"/>
      <c r="G14" s="57"/>
      <c r="H14" s="57"/>
      <c r="I14" s="57"/>
    </row>
    <row r="15" spans="1:9" ht="16.5" thickBot="1" x14ac:dyDescent="0.2">
      <c r="A15" s="58"/>
      <c r="B15" s="58"/>
      <c r="C15" s="59"/>
      <c r="D15" s="25" t="s">
        <v>197</v>
      </c>
      <c r="E15" s="26" t="s">
        <v>264</v>
      </c>
      <c r="F15" s="60"/>
      <c r="G15" s="58"/>
      <c r="H15" s="58"/>
      <c r="I15" s="58"/>
    </row>
    <row r="16" spans="1:9" x14ac:dyDescent="0.15">
      <c r="A16" s="58"/>
      <c r="B16" s="58"/>
      <c r="C16" s="59"/>
      <c r="D16" s="61" t="s">
        <v>202</v>
      </c>
      <c r="E16" s="27" t="s">
        <v>268</v>
      </c>
      <c r="F16" s="60"/>
      <c r="G16" s="58"/>
      <c r="H16" s="58"/>
      <c r="I16" s="58"/>
    </row>
    <row r="17" spans="1:9" ht="16.5" thickBot="1" x14ac:dyDescent="0.2">
      <c r="A17" s="58"/>
      <c r="B17" s="58"/>
      <c r="C17" s="59"/>
      <c r="D17" s="62"/>
      <c r="E17" s="28" t="s">
        <v>266</v>
      </c>
      <c r="F17" s="60"/>
      <c r="G17" s="58"/>
      <c r="H17" s="58"/>
      <c r="I17" s="58"/>
    </row>
    <row r="18" spans="1:9" x14ac:dyDescent="0.15">
      <c r="A18" s="58"/>
      <c r="B18" s="58"/>
      <c r="C18" s="59"/>
      <c r="D18" s="61" t="s">
        <v>203</v>
      </c>
      <c r="E18" s="27" t="s">
        <v>210</v>
      </c>
      <c r="F18" s="60"/>
      <c r="G18" s="58"/>
      <c r="H18" s="58"/>
      <c r="I18" s="58"/>
    </row>
    <row r="19" spans="1:9" x14ac:dyDescent="0.15">
      <c r="A19" s="58"/>
      <c r="B19" s="58"/>
      <c r="C19" s="59"/>
      <c r="D19" s="63"/>
      <c r="E19" s="27" t="s">
        <v>265</v>
      </c>
      <c r="F19" s="60"/>
      <c r="G19" s="58"/>
      <c r="H19" s="58"/>
      <c r="I19" s="58"/>
    </row>
    <row r="20" spans="1:9" ht="16.5" thickBot="1" x14ac:dyDescent="0.2">
      <c r="A20" s="58"/>
      <c r="B20" s="58"/>
      <c r="C20" s="59"/>
      <c r="D20" s="62"/>
      <c r="E20" s="28" t="s">
        <v>267</v>
      </c>
      <c r="F20" s="60"/>
      <c r="G20" s="58"/>
      <c r="H20" s="58"/>
      <c r="I20" s="58"/>
    </row>
    <row r="21" spans="1:9" ht="16.5" thickBot="1" x14ac:dyDescent="0.2">
      <c r="A21" s="58"/>
      <c r="B21" s="58"/>
      <c r="C21" s="59"/>
      <c r="D21" s="29" t="s">
        <v>198</v>
      </c>
      <c r="E21" s="28" t="s">
        <v>204</v>
      </c>
      <c r="F21" s="60"/>
      <c r="G21" s="58"/>
      <c r="H21" s="58"/>
      <c r="I21" s="58"/>
    </row>
    <row r="22" spans="1:9" ht="27.75" thickBot="1" x14ac:dyDescent="0.2">
      <c r="A22" s="58"/>
      <c r="B22" s="58"/>
      <c r="C22" s="59"/>
      <c r="D22" s="29" t="s">
        <v>205</v>
      </c>
      <c r="E22" s="28" t="s">
        <v>209</v>
      </c>
      <c r="F22" s="60"/>
      <c r="G22" s="58"/>
      <c r="H22" s="58"/>
      <c r="I22" s="58"/>
    </row>
    <row r="23" spans="1:9" ht="16.5" thickBot="1" x14ac:dyDescent="0.2">
      <c r="A23" s="58"/>
      <c r="B23" s="58"/>
      <c r="C23" s="59"/>
      <c r="D23" s="29" t="s">
        <v>199</v>
      </c>
      <c r="E23" s="30"/>
      <c r="F23" s="60"/>
      <c r="G23" s="58"/>
      <c r="H23" s="58"/>
      <c r="I23" s="58"/>
    </row>
    <row r="24" spans="1:9" ht="16.5" thickBot="1" x14ac:dyDescent="0.2">
      <c r="A24" s="58"/>
      <c r="B24" s="58"/>
      <c r="C24" s="59"/>
      <c r="D24" s="29" t="s">
        <v>200</v>
      </c>
      <c r="E24" s="30"/>
      <c r="F24" s="60"/>
      <c r="G24" s="58"/>
      <c r="H24" s="58"/>
      <c r="I24" s="58"/>
    </row>
    <row r="25" spans="1:9" ht="16.5" thickBot="1" x14ac:dyDescent="0.2">
      <c r="A25" s="58"/>
      <c r="B25" s="58"/>
      <c r="C25" s="59"/>
      <c r="D25" s="29" t="s">
        <v>206</v>
      </c>
      <c r="E25" s="30"/>
      <c r="F25" s="60"/>
      <c r="G25" s="58"/>
      <c r="H25" s="58"/>
      <c r="I25" s="58"/>
    </row>
    <row r="26" spans="1:9" ht="16.5" thickBot="1" x14ac:dyDescent="0.2">
      <c r="A26" s="58"/>
      <c r="B26" s="58"/>
      <c r="C26" s="59"/>
      <c r="D26" s="29" t="s">
        <v>201</v>
      </c>
      <c r="E26" s="30" t="s">
        <v>269</v>
      </c>
      <c r="F26" s="60"/>
      <c r="G26" s="58"/>
      <c r="H26" s="58"/>
      <c r="I26" s="58"/>
    </row>
    <row r="27" spans="1:9" ht="16.5" thickBot="1" x14ac:dyDescent="0.2">
      <c r="A27" s="58"/>
      <c r="B27" s="58"/>
      <c r="C27" s="59"/>
      <c r="D27" s="29" t="s">
        <v>207</v>
      </c>
      <c r="E27" s="30" t="s">
        <v>208</v>
      </c>
      <c r="F27" s="60"/>
      <c r="G27" s="58"/>
      <c r="H27" s="58"/>
      <c r="I27" s="58"/>
    </row>
    <row r="28" spans="1:9" x14ac:dyDescent="0.15">
      <c r="A28" s="58"/>
      <c r="B28" s="58"/>
      <c r="C28" s="58"/>
      <c r="D28" s="58"/>
      <c r="E28" s="58"/>
      <c r="F28" s="58"/>
      <c r="G28" s="58"/>
      <c r="H28" s="58"/>
      <c r="I28" s="58"/>
    </row>
    <row r="29" spans="1:9" x14ac:dyDescent="0.15">
      <c r="A29" s="58"/>
      <c r="B29" s="58"/>
      <c r="C29" s="58"/>
      <c r="D29" s="58"/>
      <c r="E29" s="58"/>
      <c r="F29" s="58"/>
      <c r="G29" s="58"/>
      <c r="H29" s="58"/>
      <c r="I29" s="58"/>
    </row>
    <row r="30" spans="1:9" x14ac:dyDescent="0.15">
      <c r="A30" s="58"/>
      <c r="B30" s="58"/>
      <c r="C30" s="58"/>
      <c r="D30" s="58"/>
      <c r="E30" s="58"/>
      <c r="F30" s="58"/>
      <c r="G30" s="58"/>
      <c r="H30" s="58"/>
      <c r="I30" s="58"/>
    </row>
    <row r="31" spans="1:9" x14ac:dyDescent="0.15">
      <c r="A31" s="58"/>
      <c r="B31" s="58"/>
      <c r="C31" s="58"/>
      <c r="D31" s="58"/>
      <c r="E31" s="58"/>
      <c r="F31" s="58"/>
      <c r="G31" s="58"/>
      <c r="H31" s="58"/>
      <c r="I31" s="58"/>
    </row>
    <row r="32" spans="1:9" x14ac:dyDescent="0.15">
      <c r="A32" s="58"/>
      <c r="B32" s="58"/>
      <c r="C32" s="58"/>
      <c r="D32" s="58"/>
      <c r="E32" s="58"/>
      <c r="F32" s="58"/>
      <c r="G32" s="58"/>
      <c r="H32" s="58"/>
      <c r="I32" s="58"/>
    </row>
  </sheetData>
  <mergeCells count="6">
    <mergeCell ref="A1:I14"/>
    <mergeCell ref="A15:C27"/>
    <mergeCell ref="A28:I32"/>
    <mergeCell ref="F15:I27"/>
    <mergeCell ref="D16:D17"/>
    <mergeCell ref="D18:D20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topLeftCell="A50" zoomScale="80" zoomScaleNormal="80" workbookViewId="0">
      <selection activeCell="E68" sqref="E68"/>
    </sheetView>
  </sheetViews>
  <sheetFormatPr defaultColWidth="15.125" defaultRowHeight="14.25" x14ac:dyDescent="0.15"/>
  <cols>
    <col min="1" max="1" width="15.125" style="1"/>
    <col min="2" max="2" width="107.25" style="3" customWidth="1"/>
    <col min="3" max="3" width="18.5" style="2" customWidth="1"/>
    <col min="4" max="4" width="20.125" style="1" customWidth="1"/>
    <col min="5" max="5" width="15.125" style="1"/>
    <col min="6" max="8" width="15.125" style="2"/>
    <col min="9" max="16384" width="15.125" style="1"/>
  </cols>
  <sheetData>
    <row r="1" spans="1:8" ht="40.5" customHeight="1" x14ac:dyDescent="0.15">
      <c r="A1" s="41" t="s">
        <v>260</v>
      </c>
      <c r="B1" s="41"/>
      <c r="C1" s="41"/>
      <c r="D1" s="41"/>
    </row>
    <row r="2" spans="1:8" s="4" customFormat="1" ht="22.5" customHeight="1" x14ac:dyDescent="0.15">
      <c r="A2" s="15" t="s">
        <v>170</v>
      </c>
      <c r="B2" s="16"/>
      <c r="C2" s="16"/>
      <c r="D2" s="17"/>
      <c r="F2" s="5"/>
      <c r="G2" s="5"/>
      <c r="H2" s="5"/>
    </row>
    <row r="3" spans="1:8" s="4" customFormat="1" ht="22.5" customHeight="1" x14ac:dyDescent="0.15">
      <c r="A3" s="64" t="s">
        <v>57</v>
      </c>
      <c r="B3" s="64" t="s">
        <v>56</v>
      </c>
      <c r="C3" s="31" t="s">
        <v>214</v>
      </c>
      <c r="D3" s="12" t="s">
        <v>167</v>
      </c>
      <c r="F3" s="5"/>
      <c r="G3" s="5"/>
      <c r="H3" s="5"/>
    </row>
    <row r="4" spans="1:8" s="4" customFormat="1" ht="20.25" customHeight="1" x14ac:dyDescent="0.15">
      <c r="A4" s="65"/>
      <c r="B4" s="65"/>
      <c r="C4" s="31" t="s">
        <v>168</v>
      </c>
      <c r="D4" s="12" t="s">
        <v>168</v>
      </c>
      <c r="F4" s="5"/>
      <c r="G4" s="5"/>
      <c r="H4" s="5"/>
    </row>
    <row r="5" spans="1:8" s="3" customFormat="1" ht="15" x14ac:dyDescent="0.15">
      <c r="A5" s="11" t="s">
        <v>270</v>
      </c>
      <c r="B5" s="11" t="s">
        <v>271</v>
      </c>
      <c r="C5" s="44" t="s">
        <v>213</v>
      </c>
      <c r="D5" s="10" t="s">
        <v>0</v>
      </c>
      <c r="F5" s="2"/>
      <c r="G5" s="2"/>
      <c r="H5" s="2"/>
    </row>
    <row r="6" spans="1:8" s="3" customFormat="1" ht="15.75" customHeight="1" x14ac:dyDescent="0.15">
      <c r="A6" s="45" t="s">
        <v>272</v>
      </c>
      <c r="B6" s="45" t="str">
        <f>VLOOKUP(A6,[1]Protocol_StarPoint!$A:$I,2,0)</f>
        <v>NB-IoT / NB-IoT / PLMN selection of RPLMN, HPLMN / EHPLMN, UPLMN and OPLMN / Automatic mode</v>
      </c>
      <c r="C6" s="46" t="s">
        <v>213</v>
      </c>
      <c r="D6" s="47" t="s">
        <v>196</v>
      </c>
      <c r="F6" s="2"/>
      <c r="G6" s="2"/>
      <c r="H6" s="2"/>
    </row>
    <row r="7" spans="1:8" s="3" customFormat="1" ht="15.75" customHeight="1" x14ac:dyDescent="0.15">
      <c r="A7" s="11" t="s">
        <v>55</v>
      </c>
      <c r="B7" s="11" t="str">
        <f>VLOOKUP(A7,[1]Protocol_StarPoint!$A:$I,2,0)</f>
        <v>NB-IoT / PLMN selection of RPLMN, HPLMN / EHPLMN, UPLMN and OPLMN / Manual mode</v>
      </c>
      <c r="C7" s="44" t="s">
        <v>213</v>
      </c>
      <c r="D7" s="10" t="s">
        <v>0</v>
      </c>
      <c r="F7" s="2"/>
      <c r="G7" s="2"/>
      <c r="H7" s="2"/>
    </row>
    <row r="8" spans="1:8" s="3" customFormat="1" ht="15.75" customHeight="1" x14ac:dyDescent="0.15">
      <c r="A8" s="11" t="s">
        <v>305</v>
      </c>
      <c r="B8" s="11" t="str">
        <f>VLOOKUP(A8,[1]Protocol_StarPoint!$A:$I,2,0)</f>
        <v>NB-IoT / PLMN selection / Periodic reselection / MinimumPeriodicSearchTimer</v>
      </c>
      <c r="C8" s="44" t="s">
        <v>213</v>
      </c>
      <c r="D8" s="10" t="s">
        <v>0</v>
      </c>
      <c r="F8" s="2"/>
      <c r="G8" s="2"/>
      <c r="H8" s="2"/>
    </row>
    <row r="9" spans="1:8" s="3" customFormat="1" ht="15.75" customHeight="1" x14ac:dyDescent="0.15">
      <c r="A9" s="11" t="s">
        <v>54</v>
      </c>
      <c r="B9" s="11" t="str">
        <f>VLOOKUP(A9,[1]Protocol_StarPoint!$A:$I,2,0)</f>
        <v>NB-IoT / Cell selection / Qrxlevmin and Qqualmin / Serving cell becomes non-suitable (S&lt;0 or barred or Srxlev &gt; 0 and Squal &lt; 0)</v>
      </c>
      <c r="C9" s="44" t="s">
        <v>276</v>
      </c>
      <c r="D9" s="10" t="s">
        <v>0</v>
      </c>
      <c r="F9" s="2"/>
      <c r="G9" s="2"/>
      <c r="H9" s="2"/>
    </row>
    <row r="10" spans="1:8" s="3" customFormat="1" ht="15.75" customHeight="1" x14ac:dyDescent="0.15">
      <c r="A10" s="11" t="s">
        <v>54</v>
      </c>
      <c r="B10" s="11" t="s">
        <v>273</v>
      </c>
      <c r="C10" s="44" t="s">
        <v>213</v>
      </c>
      <c r="D10" s="10" t="s">
        <v>0</v>
      </c>
      <c r="F10" s="2"/>
      <c r="G10" s="2"/>
      <c r="H10" s="2"/>
    </row>
    <row r="11" spans="1:8" s="3" customFormat="1" ht="15.75" customHeight="1" x14ac:dyDescent="0.15">
      <c r="A11" s="11" t="s">
        <v>53</v>
      </c>
      <c r="B11" s="11" t="str">
        <f>VLOOKUP(A11,[1]Protocol_StarPoint!$A:$I,2,0)</f>
        <v>NB-IoT / Intra-frequency Cell reselection / Qhyst, Qoffset, Treselection and Cell-specific reselection parameters</v>
      </c>
      <c r="C11" s="44" t="s">
        <v>213</v>
      </c>
      <c r="D11" s="10" t="s">
        <v>0</v>
      </c>
      <c r="F11" s="2"/>
      <c r="G11" s="2"/>
      <c r="H11" s="2"/>
    </row>
    <row r="12" spans="1:8" s="3" customFormat="1" ht="15.75" customHeight="1" x14ac:dyDescent="0.15">
      <c r="A12" s="11" t="s">
        <v>53</v>
      </c>
      <c r="B12" s="11" t="s">
        <v>274</v>
      </c>
      <c r="C12" s="44" t="s">
        <v>213</v>
      </c>
      <c r="D12" s="10" t="s">
        <v>0</v>
      </c>
      <c r="F12" s="2"/>
      <c r="G12" s="2"/>
      <c r="H12" s="2"/>
    </row>
    <row r="13" spans="1:8" s="3" customFormat="1" ht="15.75" customHeight="1" x14ac:dyDescent="0.15">
      <c r="A13" s="11" t="s">
        <v>52</v>
      </c>
      <c r="B13" s="11" t="str">
        <f>VLOOKUP(A13,[1]Protocol_StarPoint!$A:$I,2,0)</f>
        <v>NB-IoT / Cell reselection using cell status and cell reservations / Access control class 0 to 9</v>
      </c>
      <c r="C13" s="44" t="s">
        <v>213</v>
      </c>
      <c r="D13" s="10" t="s">
        <v>0</v>
      </c>
      <c r="F13" s="2"/>
      <c r="G13" s="2"/>
      <c r="H13" s="2"/>
    </row>
    <row r="14" spans="1:8" s="3" customFormat="1" ht="15.75" customHeight="1" x14ac:dyDescent="0.15">
      <c r="A14" s="11" t="s">
        <v>51</v>
      </c>
      <c r="B14" s="11" t="str">
        <f>VLOOKUP(A14,[1]Protocol_StarPoint!$A:$I,2,0)</f>
        <v>NB-IoT / Cell reselection using cell status and cell reservations / Access control class 11 to 15</v>
      </c>
      <c r="C14" s="44" t="s">
        <v>213</v>
      </c>
      <c r="D14" s="10" t="s">
        <v>0</v>
      </c>
      <c r="F14" s="2"/>
      <c r="G14" s="2"/>
      <c r="H14" s="2"/>
    </row>
    <row r="15" spans="1:8" s="3" customFormat="1" ht="15.75" customHeight="1" x14ac:dyDescent="0.15">
      <c r="A15" s="11" t="s">
        <v>50</v>
      </c>
      <c r="B15" s="11" t="str">
        <f>VLOOKUP(A15,[1]Protocol_StarPoint!$A:$I,2,0)</f>
        <v>NB-IoT / Cell reselection in shared network environment</v>
      </c>
      <c r="C15" s="44" t="s">
        <v>213</v>
      </c>
      <c r="D15" s="10" t="s">
        <v>0</v>
      </c>
      <c r="F15" s="2"/>
      <c r="G15" s="2"/>
      <c r="H15" s="2"/>
    </row>
    <row r="16" spans="1:8" s="3" customFormat="1" ht="15.75" customHeight="1" x14ac:dyDescent="0.15">
      <c r="A16" s="11" t="s">
        <v>275</v>
      </c>
      <c r="B16" s="11" t="str">
        <f>VLOOKUP(A16,[1]Protocol_StarPoint!$A:$I,2,0)</f>
        <v>NB-IoT / Inter-frequency cell reselection</v>
      </c>
      <c r="C16" s="44" t="s">
        <v>213</v>
      </c>
      <c r="D16" s="10" t="s">
        <v>0</v>
      </c>
      <c r="F16" s="2"/>
      <c r="G16" s="2"/>
      <c r="H16" s="2"/>
    </row>
    <row r="17" spans="1:8" s="3" customFormat="1" ht="15.75" customHeight="1" x14ac:dyDescent="0.15">
      <c r="A17" s="11" t="s">
        <v>49</v>
      </c>
      <c r="B17" s="11" t="str">
        <f>VLOOKUP(A17,[1]Protocol_StarPoint!$A:$I,2,0)</f>
        <v>NB-IoT / RACH Procedure / Preamble Selected by MAC / Temporary C-RNTI</v>
      </c>
      <c r="C17" s="44" t="s">
        <v>276</v>
      </c>
      <c r="D17" s="10" t="s">
        <v>0</v>
      </c>
      <c r="F17" s="2"/>
      <c r="G17" s="2"/>
      <c r="H17" s="2"/>
    </row>
    <row r="18" spans="1:8" s="3" customFormat="1" ht="15.75" customHeight="1" x14ac:dyDescent="0.15">
      <c r="A18" s="11" t="s">
        <v>49</v>
      </c>
      <c r="B18" s="11" t="s">
        <v>277</v>
      </c>
      <c r="C18" s="44" t="s">
        <v>213</v>
      </c>
      <c r="D18" s="10" t="s">
        <v>0</v>
      </c>
      <c r="F18" s="2"/>
      <c r="G18" s="2"/>
      <c r="H18" s="2"/>
    </row>
    <row r="19" spans="1:8" s="3" customFormat="1" ht="15.75" customHeight="1" x14ac:dyDescent="0.15">
      <c r="A19" s="11" t="s">
        <v>48</v>
      </c>
      <c r="B19" s="11" t="str">
        <f>VLOOKUP(A19,[1]Protocol_StarPoint!$A:$I,2,0)</f>
        <v>NB-IoT / Correct Handling of DL MAC PDU/Assignment/HARQ process / TimeAlignmentTimer expiry</v>
      </c>
      <c r="C19" s="44" t="s">
        <v>276</v>
      </c>
      <c r="D19" s="10" t="s">
        <v>0</v>
      </c>
      <c r="F19" s="2"/>
      <c r="G19" s="2"/>
      <c r="H19" s="2"/>
    </row>
    <row r="20" spans="1:8" s="3" customFormat="1" ht="15.75" customHeight="1" x14ac:dyDescent="0.15">
      <c r="A20" s="11" t="s">
        <v>47</v>
      </c>
      <c r="B20" s="11" t="str">
        <f>VLOOKUP(A20,[1]Protocol_StarPoint!$A:$I,2,0)</f>
        <v>NB-IoT / Correct Handling of UL MAC PDU/Assignment/HARQ process/Padding</v>
      </c>
      <c r="C20" s="44" t="s">
        <v>276</v>
      </c>
      <c r="D20" s="10" t="s">
        <v>0</v>
      </c>
      <c r="F20" s="2"/>
      <c r="G20" s="2"/>
      <c r="H20" s="2"/>
    </row>
    <row r="21" spans="1:8" s="3" customFormat="1" ht="15.75" customHeight="1" x14ac:dyDescent="0.15">
      <c r="A21" s="11" t="s">
        <v>46</v>
      </c>
      <c r="B21" s="11" t="str">
        <f>VLOOKUP(A21,[1]Protocol_StarPoint!$A:$I,2,0)</f>
        <v>NB-IoT / Correct handling of MAC control information / Buffer status</v>
      </c>
      <c r="C21" s="44" t="s">
        <v>213</v>
      </c>
      <c r="D21" s="10" t="s">
        <v>0</v>
      </c>
      <c r="F21" s="2"/>
      <c r="G21" s="2"/>
      <c r="H21" s="2"/>
    </row>
    <row r="22" spans="1:8" s="3" customFormat="1" ht="15.75" customHeight="1" x14ac:dyDescent="0.15">
      <c r="A22" s="11" t="s">
        <v>45</v>
      </c>
      <c r="B22" s="11" t="str">
        <f>VLOOKUP(A22,[1]Protocol_StarPoint!$A:$I,2,0)</f>
        <v>NB-IoT / DRX operation / DRX cycle configured / Parameters configured by RRC / DRX command MAC control element reception</v>
      </c>
      <c r="C22" s="44" t="s">
        <v>213</v>
      </c>
      <c r="D22" s="10" t="s">
        <v>0</v>
      </c>
      <c r="F22" s="2"/>
      <c r="G22" s="2"/>
      <c r="H22" s="2"/>
    </row>
    <row r="23" spans="1:8" s="3" customFormat="1" ht="15.75" customHeight="1" x14ac:dyDescent="0.15">
      <c r="A23" s="11" t="s">
        <v>44</v>
      </c>
      <c r="B23" s="11" t="str">
        <f>VLOOKUP(A23,[1]Protocol_StarPoint!$A:$I,2,0)</f>
        <v>NB-IoT / DL-SCH /UL-SCH transport block size selection / DCI format N1/ N0</v>
      </c>
      <c r="C23" s="44" t="s">
        <v>213</v>
      </c>
      <c r="D23" s="10" t="s">
        <v>0</v>
      </c>
      <c r="F23" s="2"/>
      <c r="G23" s="2"/>
      <c r="H23" s="2"/>
    </row>
    <row r="24" spans="1:8" s="3" customFormat="1" ht="15.75" customHeight="1" x14ac:dyDescent="0.15">
      <c r="A24" s="11" t="s">
        <v>43</v>
      </c>
      <c r="B24" s="11" t="str">
        <f>VLOOKUP(A24,[1]Protocol_StarPoint!$A:$I,2,0)</f>
        <v>NB-IoT / AM RLC / Correct use of sequence numbering / Concatenation and reassembly / Polling for status</v>
      </c>
      <c r="C24" s="44" t="s">
        <v>276</v>
      </c>
      <c r="D24" s="10" t="s">
        <v>0</v>
      </c>
      <c r="F24" s="2"/>
      <c r="G24" s="2"/>
      <c r="H24" s="2"/>
    </row>
    <row r="25" spans="1:8" s="3" customFormat="1" ht="15.75" customHeight="1" x14ac:dyDescent="0.15">
      <c r="A25" s="11" t="s">
        <v>42</v>
      </c>
      <c r="B25" s="11" t="str">
        <f>VLOOKUP(A25,[1]Protocol_StarPoint!$A:$I,2,0)</f>
        <v>NB-IoT / AM RLC / Receiver status triggers</v>
      </c>
      <c r="C25" s="44" t="s">
        <v>276</v>
      </c>
      <c r="D25" s="10" t="s">
        <v>0</v>
      </c>
      <c r="F25" s="2"/>
      <c r="G25" s="2"/>
      <c r="H25" s="2"/>
    </row>
    <row r="26" spans="1:8" s="3" customFormat="1" ht="15.75" customHeight="1" x14ac:dyDescent="0.15">
      <c r="A26" s="11" t="s">
        <v>41</v>
      </c>
      <c r="B26" s="11" t="str">
        <f>VLOOKUP(A26,[1]Protocol_StarPoint!$A:$I,2,0)</f>
        <v>NB-IoT / AM RLC / In sequence delivery of upper layers PDUs/ Different numbers of length indicators</v>
      </c>
      <c r="C26" s="44" t="s">
        <v>213</v>
      </c>
      <c r="D26" s="10" t="s">
        <v>0</v>
      </c>
      <c r="F26" s="2"/>
      <c r="G26" s="2"/>
      <c r="H26" s="2"/>
    </row>
    <row r="27" spans="1:8" s="3" customFormat="1" ht="15.75" customHeight="1" x14ac:dyDescent="0.15">
      <c r="A27" s="11" t="s">
        <v>40</v>
      </c>
      <c r="B27" s="11" t="str">
        <f>VLOOKUP(A27,[1]Protocol_StarPoint!$A:$I,2,0)</f>
        <v>NB-IoT / AM RLC / Re-segmentation RLC PDU / SO, FI, LSF / Re-transmission of RLC PDU</v>
      </c>
      <c r="C27" s="44" t="s">
        <v>213</v>
      </c>
      <c r="D27" s="10" t="s">
        <v>0</v>
      </c>
      <c r="F27" s="2"/>
      <c r="G27" s="2"/>
      <c r="H27" s="2"/>
    </row>
    <row r="28" spans="1:8" s="3" customFormat="1" ht="15.75" customHeight="1" x14ac:dyDescent="0.15">
      <c r="A28" s="11" t="s">
        <v>40</v>
      </c>
      <c r="B28" s="11" t="s">
        <v>278</v>
      </c>
      <c r="C28" s="44" t="s">
        <v>213</v>
      </c>
      <c r="D28" s="10" t="s">
        <v>0</v>
      </c>
      <c r="F28" s="2"/>
      <c r="G28" s="2"/>
      <c r="H28" s="2"/>
    </row>
    <row r="29" spans="1:8" s="3" customFormat="1" ht="15.75" customHeight="1" x14ac:dyDescent="0.15">
      <c r="A29" s="11" t="s">
        <v>39</v>
      </c>
      <c r="B29" s="11" t="str">
        <f>VLOOKUP(A29,[1]Protocol_StarPoint!$A:$I,2,0)</f>
        <v>NB-IoT / AM RLC / Segmentation and Reassembly / AMD PDU reassembly from AMD PDU segments / Re-ordering of RLC PDU segments</v>
      </c>
      <c r="C29" s="44" t="s">
        <v>213</v>
      </c>
      <c r="D29" s="10" t="s">
        <v>0</v>
      </c>
      <c r="F29" s="2"/>
      <c r="G29" s="2"/>
      <c r="H29" s="2"/>
    </row>
    <row r="30" spans="1:8" s="3" customFormat="1" ht="15.75" customHeight="1" x14ac:dyDescent="0.15">
      <c r="A30" s="11" t="s">
        <v>38</v>
      </c>
      <c r="B30" s="11" t="str">
        <f>VLOOKUP(A30,[1]Protocol_StarPoint!$A:$I,2,0)</f>
        <v>NB-IoT / Maintenance of PDCP sequence numbers / User plane / RLC AM</v>
      </c>
      <c r="C30" s="44" t="s">
        <v>213</v>
      </c>
      <c r="D30" s="10" t="s">
        <v>0</v>
      </c>
      <c r="F30" s="2"/>
      <c r="G30" s="2"/>
      <c r="H30" s="2"/>
    </row>
    <row r="31" spans="1:8" s="3" customFormat="1" ht="15.75" customHeight="1" x14ac:dyDescent="0.15">
      <c r="A31" s="11" t="s">
        <v>37</v>
      </c>
      <c r="B31" s="11" t="str">
        <f>VLOOKUP(A31,[1]Protocol_StarPoint!$A:$I,2,0)</f>
        <v>NB-IoT / Integrity protection / Ciphering and deciphering / Correct functionality of EPS AS and UP encryption algorithms / SNOW3G</v>
      </c>
      <c r="C31" s="44" t="s">
        <v>213</v>
      </c>
      <c r="D31" s="10" t="s">
        <v>0</v>
      </c>
      <c r="F31" s="2"/>
      <c r="G31" s="2"/>
      <c r="H31" s="2"/>
    </row>
    <row r="32" spans="1:8" s="3" customFormat="1" ht="15.75" customHeight="1" x14ac:dyDescent="0.15">
      <c r="A32" s="11" t="s">
        <v>36</v>
      </c>
      <c r="B32" s="11" t="str">
        <f>VLOOKUP(A32,[1]Protocol_StarPoint!$A:$I,2,0)</f>
        <v>NB-IoT / Integrity protection / Ciphering and deciphering / Correct functionality of EPS AS and UP encryption algorithms / AES</v>
      </c>
      <c r="C32" s="44" t="s">
        <v>213</v>
      </c>
      <c r="D32" s="10" t="s">
        <v>0</v>
      </c>
      <c r="F32" s="2"/>
      <c r="G32" s="2"/>
      <c r="H32" s="2"/>
    </row>
    <row r="33" spans="1:8" s="3" customFormat="1" ht="15.75" customHeight="1" x14ac:dyDescent="0.15">
      <c r="A33" s="48" t="s">
        <v>279</v>
      </c>
      <c r="B33" s="49" t="s">
        <v>280</v>
      </c>
      <c r="C33" s="44" t="s">
        <v>213</v>
      </c>
      <c r="D33" s="10" t="s">
        <v>0</v>
      </c>
      <c r="F33" s="2"/>
      <c r="G33" s="2"/>
      <c r="H33" s="2"/>
    </row>
    <row r="34" spans="1:8" s="3" customFormat="1" ht="15.75" customHeight="1" x14ac:dyDescent="0.15">
      <c r="A34" s="11" t="s">
        <v>35</v>
      </c>
      <c r="B34" s="11" t="str">
        <f>VLOOKUP(A34,[1]Protocol_StarPoint!$A:$I,2,0)</f>
        <v>NB-IoT / PDCP re-establishment / stored UE AS context is used and drb-ContinueROHC is configured</v>
      </c>
      <c r="C34" s="44" t="s">
        <v>213</v>
      </c>
      <c r="D34" s="10" t="s">
        <v>0</v>
      </c>
      <c r="F34" s="2"/>
      <c r="G34" s="2"/>
      <c r="H34" s="2"/>
    </row>
    <row r="35" spans="1:8" s="3" customFormat="1" ht="15.75" customHeight="1" x14ac:dyDescent="0.15">
      <c r="A35" s="11" t="s">
        <v>35</v>
      </c>
      <c r="B35" s="11" t="s">
        <v>281</v>
      </c>
      <c r="C35" s="44" t="s">
        <v>213</v>
      </c>
      <c r="D35" s="10" t="s">
        <v>0</v>
      </c>
      <c r="F35" s="2"/>
      <c r="G35" s="2"/>
      <c r="H35" s="2"/>
    </row>
    <row r="36" spans="1:8" s="3" customFormat="1" ht="15.75" customHeight="1" x14ac:dyDescent="0.15">
      <c r="A36" s="11" t="s">
        <v>34</v>
      </c>
      <c r="B36" s="11" t="str">
        <f>VLOOKUP(A36,[1]Protocol_StarPoint!$A:$I,2,0)</f>
        <v>NB-IoT / PDCP Discard</v>
      </c>
      <c r="C36" s="44" t="s">
        <v>213</v>
      </c>
      <c r="D36" s="10" t="s">
        <v>0</v>
      </c>
      <c r="F36" s="2"/>
      <c r="G36" s="2"/>
      <c r="H36" s="2"/>
    </row>
    <row r="37" spans="1:8" s="3" customFormat="1" ht="15.75" customHeight="1" x14ac:dyDescent="0.15">
      <c r="A37" s="11" t="s">
        <v>33</v>
      </c>
      <c r="B37" s="11" t="str">
        <f>VLOOKUP(A37,[1]Protocol_StarPoint!$A:$I,2,0)</f>
        <v>NB-IoT / Notification of BCCH modification in idle mode / eDRX cycle longer than the modification period</v>
      </c>
      <c r="C37" s="44" t="s">
        <v>276</v>
      </c>
      <c r="D37" s="10" t="s">
        <v>0</v>
      </c>
      <c r="F37" s="2"/>
      <c r="G37" s="2"/>
      <c r="H37" s="2"/>
    </row>
    <row r="38" spans="1:8" s="3" customFormat="1" ht="15.75" customHeight="1" x14ac:dyDescent="0.15">
      <c r="A38" s="11" t="s">
        <v>27</v>
      </c>
      <c r="B38" s="11" t="str">
        <f>VLOOKUP(A38,[1]Protocol_StarPoint!$A:$I,2,0)</f>
        <v>NB-IoT / RRC connection release / Redirection to another NB-IoT frequency</v>
      </c>
      <c r="C38" s="44" t="s">
        <v>276</v>
      </c>
      <c r="D38" s="10" t="s">
        <v>0</v>
      </c>
      <c r="F38" s="2"/>
      <c r="G38" s="2"/>
      <c r="H38" s="2"/>
    </row>
    <row r="39" spans="1:8" s="3" customFormat="1" ht="15.75" customHeight="1" x14ac:dyDescent="0.15">
      <c r="A39" s="11" t="s">
        <v>26</v>
      </c>
      <c r="B39" s="11" t="str">
        <f>VLOOKUP(A39,[1]Protocol_StarPoint!$A:$I,2,0)</f>
        <v>NB-IoT / RRC connection release / Redirection to another NB-IoT band</v>
      </c>
      <c r="C39" s="44" t="s">
        <v>213</v>
      </c>
      <c r="D39" s="10" t="s">
        <v>0</v>
      </c>
      <c r="F39" s="2"/>
      <c r="G39" s="2"/>
      <c r="H39" s="2"/>
    </row>
    <row r="40" spans="1:8" s="3" customFormat="1" ht="15.75" customHeight="1" x14ac:dyDescent="0.15">
      <c r="A40" s="11" t="s">
        <v>25</v>
      </c>
      <c r="B40" s="11" t="str">
        <f>VLOOKUP(A40,[1]Protocol_StarPoint!$A:$I,2,0)</f>
        <v>NB-IoT / UE capability transfer / Success</v>
      </c>
      <c r="C40" s="44" t="s">
        <v>276</v>
      </c>
      <c r="D40" s="10" t="s">
        <v>0</v>
      </c>
      <c r="F40" s="2"/>
      <c r="G40" s="2"/>
      <c r="H40" s="2"/>
    </row>
    <row r="41" spans="1:8" s="3" customFormat="1" ht="15.75" customHeight="1" x14ac:dyDescent="0.15">
      <c r="A41" s="48" t="s">
        <v>282</v>
      </c>
      <c r="B41" s="49" t="s">
        <v>283</v>
      </c>
      <c r="C41" s="44" t="s">
        <v>213</v>
      </c>
      <c r="D41" s="10" t="s">
        <v>0</v>
      </c>
      <c r="F41" s="2"/>
      <c r="G41" s="2"/>
      <c r="H41" s="2"/>
    </row>
    <row r="42" spans="1:8" s="3" customFormat="1" ht="15.75" customHeight="1" x14ac:dyDescent="0.15">
      <c r="A42" s="11" t="s">
        <v>24</v>
      </c>
      <c r="B42" s="11" t="str">
        <f>VLOOKUP(A42,[1]Protocol_StarPoint!$A:$I,2,0)</f>
        <v>NB-IoT / RRC connection suspend-resume / Success / different cell</v>
      </c>
      <c r="C42" s="44" t="s">
        <v>213</v>
      </c>
      <c r="D42" s="10" t="s">
        <v>0</v>
      </c>
      <c r="F42" s="2"/>
      <c r="G42" s="2"/>
      <c r="H42" s="2"/>
    </row>
    <row r="43" spans="1:8" s="3" customFormat="1" ht="15.75" customHeight="1" x14ac:dyDescent="0.15">
      <c r="A43" s="11" t="s">
        <v>23</v>
      </c>
      <c r="B43" s="11" t="str">
        <f>VLOOKUP(A43,[1]Protocol_StarPoint!$A:$I,2,0)</f>
        <v>NB-IoT / RRC connection suspend-resume / Failure / Network reject</v>
      </c>
      <c r="C43" s="44" t="s">
        <v>213</v>
      </c>
      <c r="D43" s="10" t="s">
        <v>0</v>
      </c>
      <c r="F43" s="2"/>
      <c r="G43" s="2"/>
      <c r="H43" s="2"/>
    </row>
    <row r="44" spans="1:8" s="3" customFormat="1" ht="15.75" customHeight="1" x14ac:dyDescent="0.15">
      <c r="A44" s="11" t="s">
        <v>22</v>
      </c>
      <c r="B44" s="11" t="str">
        <f>VLOOKUP(A44,[1]Protocol_StarPoint!$A:$I,2,0)</f>
        <v>NB-IoT / RRC connection reconfiguration / SRB reconfiguration / Success</v>
      </c>
      <c r="C44" s="44" t="s">
        <v>213</v>
      </c>
      <c r="D44" s="10" t="s">
        <v>0</v>
      </c>
      <c r="F44" s="2"/>
      <c r="G44" s="2"/>
      <c r="H44" s="2"/>
    </row>
    <row r="45" spans="1:8" s="3" customFormat="1" ht="15.75" customHeight="1" x14ac:dyDescent="0.15">
      <c r="A45" s="11" t="s">
        <v>21</v>
      </c>
      <c r="B45" s="11" t="str">
        <f>VLOOKUP(A45,[1]Protocol_StarPoint!$A:$I,2,0)</f>
        <v>NB-IoT / Radio link failure / T301 expiry / T311 expiry</v>
      </c>
      <c r="C45" s="44" t="s">
        <v>213</v>
      </c>
      <c r="D45" s="10" t="s">
        <v>0</v>
      </c>
      <c r="F45" s="2"/>
      <c r="G45" s="2"/>
      <c r="H45" s="2"/>
    </row>
    <row r="46" spans="1:8" s="3" customFormat="1" ht="15.75" customHeight="1" x14ac:dyDescent="0.15">
      <c r="A46" s="11" t="s">
        <v>32</v>
      </c>
      <c r="B46" s="11" t="str">
        <f>VLOOKUP(A46,[1]Protocol_StarPoint!$A:$I,2,0)</f>
        <v>NB-IoT / RRC / Paging for connection in idle mode / Multiple paging records / Shared network environment</v>
      </c>
      <c r="C46" s="44" t="s">
        <v>276</v>
      </c>
      <c r="D46" s="10" t="s">
        <v>0</v>
      </c>
      <c r="F46" s="2"/>
      <c r="G46" s="2"/>
      <c r="H46" s="2"/>
    </row>
    <row r="47" spans="1:8" s="3" customFormat="1" ht="15.75" customHeight="1" x14ac:dyDescent="0.15">
      <c r="A47" s="11" t="s">
        <v>20</v>
      </c>
      <c r="B47" s="11" t="str">
        <f>VLOOKUP(A47,[1]Protocol_StarPoint!$A:$I,2,0)</f>
        <v>NB-IoT / Radio link failure / RRC connection re-establishment reject</v>
      </c>
      <c r="C47" s="44" t="s">
        <v>213</v>
      </c>
      <c r="D47" s="10" t="s">
        <v>0</v>
      </c>
      <c r="F47" s="2"/>
      <c r="G47" s="2"/>
      <c r="H47" s="2"/>
    </row>
    <row r="48" spans="1:8" s="3" customFormat="1" ht="15.75" customHeight="1" x14ac:dyDescent="0.15">
      <c r="A48" s="11" t="s">
        <v>19</v>
      </c>
      <c r="B48" s="11" t="str">
        <f>VLOOKUP(A48,[1]Protocol_StarPoint!$A:$I,2,0)</f>
        <v>NB-IoT / Radio link failure / Radio link recovery while T310 is running</v>
      </c>
      <c r="C48" s="44" t="s">
        <v>213</v>
      </c>
      <c r="D48" s="10" t="s">
        <v>0</v>
      </c>
      <c r="F48" s="2"/>
      <c r="G48" s="2"/>
      <c r="H48" s="2"/>
    </row>
    <row r="49" spans="1:8" s="3" customFormat="1" ht="15.75" customHeight="1" x14ac:dyDescent="0.15">
      <c r="A49" s="11" t="s">
        <v>18</v>
      </c>
      <c r="B49" s="11" t="str">
        <f>VLOOKUP(A49,[1]Protocol_StarPoint!$A:$I,2,0)</f>
        <v>NB-IoT / Radio link failure / T311 expiry / Dedicated RLF timer (UP CIoT)</v>
      </c>
      <c r="C49" s="44" t="s">
        <v>213</v>
      </c>
      <c r="D49" s="10" t="s">
        <v>0</v>
      </c>
      <c r="F49" s="2"/>
      <c r="G49" s="2"/>
      <c r="H49" s="2"/>
    </row>
    <row r="50" spans="1:8" s="3" customFormat="1" ht="15.75" customHeight="1" x14ac:dyDescent="0.15">
      <c r="A50" s="11" t="s">
        <v>17</v>
      </c>
      <c r="B50" s="11" t="str">
        <f>VLOOKUP(A50,[1]Protocol_StarPoint!$A:$I,2,0)</f>
        <v>NB-IoT / Radio link failure / T310 expiry / Dedicated RLF timer (CP CIoT)</v>
      </c>
      <c r="C50" s="44" t="s">
        <v>213</v>
      </c>
      <c r="D50" s="10" t="s">
        <v>0</v>
      </c>
      <c r="F50" s="2"/>
      <c r="G50" s="2"/>
      <c r="H50" s="2"/>
    </row>
    <row r="51" spans="1:8" s="3" customFormat="1" ht="15.75" customHeight="1" x14ac:dyDescent="0.15">
      <c r="A51" s="11" t="s">
        <v>17</v>
      </c>
      <c r="B51" s="11" t="s">
        <v>284</v>
      </c>
      <c r="C51" s="44" t="s">
        <v>213</v>
      </c>
      <c r="D51" s="10" t="s">
        <v>0</v>
      </c>
      <c r="F51" s="2"/>
      <c r="G51" s="2"/>
      <c r="H51" s="2"/>
    </row>
    <row r="52" spans="1:8" s="3" customFormat="1" ht="15.75" customHeight="1" x14ac:dyDescent="0.15">
      <c r="A52" s="11" t="s">
        <v>31</v>
      </c>
      <c r="B52" s="11" t="str">
        <f>VLOOKUP(A52,[1]Protocol_StarPoint!$A:$I,2,0)</f>
        <v>NB-IoT / RRC connection establishment / Paging / Access Barring for UE with AC 0 to 9 / ab-Category a, b and c</v>
      </c>
      <c r="C52" s="44" t="s">
        <v>276</v>
      </c>
      <c r="D52" s="10" t="s">
        <v>0</v>
      </c>
      <c r="F52" s="2"/>
      <c r="G52" s="2"/>
      <c r="H52" s="2"/>
    </row>
    <row r="53" spans="1:8" s="3" customFormat="1" ht="15.75" customHeight="1" x14ac:dyDescent="0.15">
      <c r="A53" s="11" t="s">
        <v>285</v>
      </c>
      <c r="B53" s="11" t="str">
        <f>VLOOKUP(A53,[1]Protocol_StarPoint!$A:$I,2,0)</f>
        <v>NB-IoT / RRC connection establishment / Paging / Access Barring for UE with AC 11 to 15 / ab-Category a, b and c</v>
      </c>
      <c r="C53" s="44" t="s">
        <v>213</v>
      </c>
      <c r="D53" s="10" t="s">
        <v>0</v>
      </c>
      <c r="F53" s="2"/>
      <c r="G53" s="2"/>
      <c r="H53" s="2"/>
    </row>
    <row r="54" spans="1:8" s="3" customFormat="1" ht="15.75" customHeight="1" x14ac:dyDescent="0.15">
      <c r="A54" s="11" t="s">
        <v>30</v>
      </c>
      <c r="B54" s="11" t="str">
        <f>VLOOKUP(A54,[1]Protocol_StarPoint!$A:$I,2,0)</f>
        <v>NB-IoT / RRC / Paging for notification of BCCH modification in idle mode / Direct indication for SI update</v>
      </c>
      <c r="C54" s="44" t="s">
        <v>276</v>
      </c>
      <c r="D54" s="10" t="s">
        <v>0</v>
      </c>
      <c r="F54" s="2"/>
      <c r="G54" s="2"/>
      <c r="H54" s="2"/>
    </row>
    <row r="55" spans="1:8" s="3" customFormat="1" ht="15.75" customHeight="1" x14ac:dyDescent="0.15">
      <c r="A55" s="11" t="s">
        <v>29</v>
      </c>
      <c r="B55" s="11" t="str">
        <f>VLOOKUP(A55,[1]Protocol_StarPoint!$A:$I,2,0)</f>
        <v>NB-IoT / RRC connection release with extendedWait / extendedWait ignored / RRC connection establishment / Reject with extendedWait</v>
      </c>
      <c r="C55" s="44" t="s">
        <v>213</v>
      </c>
      <c r="D55" s="10" t="s">
        <v>0</v>
      </c>
      <c r="F55" s="2"/>
      <c r="G55" s="2"/>
      <c r="H55" s="2"/>
    </row>
    <row r="56" spans="1:8" s="3" customFormat="1" ht="15.75" customHeight="1" x14ac:dyDescent="0.15">
      <c r="A56" s="11" t="s">
        <v>286</v>
      </c>
      <c r="B56" s="11" t="str">
        <f>VLOOKUP(A56,[1]Protocol_StarPoint!$A:$I,2,0)</f>
        <v>NB-IoT / RRC connection establishment / Access Barring for UE with AC 0 to 9 / MO exception data / ab-Category a, b and c</v>
      </c>
      <c r="C56" s="44" t="s">
        <v>213</v>
      </c>
      <c r="D56" s="10" t="s">
        <v>0</v>
      </c>
      <c r="F56" s="2"/>
      <c r="G56" s="2"/>
      <c r="H56" s="2"/>
    </row>
    <row r="57" spans="1:8" s="3" customFormat="1" ht="15.75" customHeight="1" x14ac:dyDescent="0.15">
      <c r="A57" s="11" t="s">
        <v>28</v>
      </c>
      <c r="B57" s="11" t="str">
        <f>VLOOKUP(A57,[1]Protocol_StarPoint!$A:$I,2,0)</f>
        <v>NB-IoT / RRC connection establishment / Access Barring for UE with AC 11 to 15 / MO exception data / ab-Category a, b and c</v>
      </c>
      <c r="C57" s="44" t="s">
        <v>213</v>
      </c>
      <c r="D57" s="10" t="s">
        <v>0</v>
      </c>
      <c r="F57" s="2"/>
      <c r="G57" s="2"/>
      <c r="H57" s="2"/>
    </row>
    <row r="58" spans="1:8" s="3" customFormat="1" ht="15.75" customHeight="1" x14ac:dyDescent="0.15">
      <c r="A58" s="11" t="s">
        <v>28</v>
      </c>
      <c r="B58" s="11" t="s">
        <v>287</v>
      </c>
      <c r="C58" s="44" t="s">
        <v>213</v>
      </c>
      <c r="D58" s="10" t="s">
        <v>0</v>
      </c>
      <c r="F58" s="2"/>
      <c r="G58" s="2"/>
      <c r="H58" s="2"/>
    </row>
    <row r="59" spans="1:8" s="3" customFormat="1" ht="15.75" customHeight="1" x14ac:dyDescent="0.15">
      <c r="A59" s="11" t="s">
        <v>16</v>
      </c>
      <c r="B59" s="11" t="str">
        <f>VLOOKUP(A59,[1]Protocol_StarPoint!$A:$I,2,0)</f>
        <v>NB-IoT / Authentication not accepted by the network, GUTI used / Authentication not accepted by the UE, SQN failure / Authentication not accepted by the UE, non-EPS authentication unacceptable / Network failing the authentication check</v>
      </c>
      <c r="C59" s="44" t="s">
        <v>276</v>
      </c>
      <c r="D59" s="10" t="s">
        <v>0</v>
      </c>
      <c r="F59" s="2"/>
      <c r="G59" s="2"/>
      <c r="H59" s="2"/>
    </row>
    <row r="60" spans="1:8" s="3" customFormat="1" ht="15.75" customHeight="1" x14ac:dyDescent="0.15">
      <c r="A60" s="11" t="s">
        <v>9</v>
      </c>
      <c r="B60" s="11" t="str">
        <f>VLOOKUP(A60,[1]Protocol_StarPoint!$A:$I,2,0)</f>
        <v>NB-IoT / EPS NAS integrity and encryption  / SNOW 3G</v>
      </c>
      <c r="C60" s="44" t="s">
        <v>276</v>
      </c>
      <c r="D60" s="10" t="s">
        <v>0</v>
      </c>
      <c r="F60" s="2"/>
      <c r="G60" s="2"/>
      <c r="H60" s="2"/>
    </row>
    <row r="61" spans="1:8" s="3" customFormat="1" ht="15.75" customHeight="1" x14ac:dyDescent="0.15">
      <c r="A61" s="11" t="s">
        <v>8</v>
      </c>
      <c r="B61" s="11" t="str">
        <f>VLOOKUP(A61,[1]Protocol_StarPoint!$A:$I,2,0)</f>
        <v>NB-IoT / EPS NAS integrity and encryption / AES</v>
      </c>
      <c r="C61" s="44" t="s">
        <v>276</v>
      </c>
      <c r="D61" s="10" t="s">
        <v>0</v>
      </c>
      <c r="F61" s="2"/>
      <c r="G61" s="2"/>
      <c r="H61" s="2"/>
    </row>
    <row r="62" spans="1:8" s="3" customFormat="1" ht="15.75" customHeight="1" x14ac:dyDescent="0.15">
      <c r="A62" s="11" t="s">
        <v>7</v>
      </c>
      <c r="B62" s="11" t="str">
        <f>VLOOKUP(A62,[1]Protocol_StarPoint!$A:$I,2,0)</f>
        <v>NB-IoT / EPS NAS integrity and encryption / ZUC</v>
      </c>
      <c r="C62" s="44" t="s">
        <v>276</v>
      </c>
      <c r="D62" s="10" t="s">
        <v>0</v>
      </c>
      <c r="F62" s="2"/>
      <c r="G62" s="2"/>
      <c r="H62" s="2"/>
    </row>
    <row r="63" spans="1:8" s="3" customFormat="1" ht="15.75" customHeight="1" x14ac:dyDescent="0.15">
      <c r="A63" s="11" t="s">
        <v>6</v>
      </c>
      <c r="B63" s="11" t="str">
        <f>VLOOKUP(A63,[1]Protocol_StarPoint!$A:$I,2,0)</f>
        <v>NB-IoT / Attach Procedure / Success / Last visited TAI, TAI list and equivalent PLMN list handling</v>
      </c>
      <c r="C63" s="44" t="s">
        <v>213</v>
      </c>
      <c r="D63" s="10" t="s">
        <v>0</v>
      </c>
      <c r="F63" s="2"/>
      <c r="G63" s="2"/>
      <c r="H63" s="2"/>
    </row>
    <row r="64" spans="1:8" s="3" customFormat="1" ht="15.75" customHeight="1" x14ac:dyDescent="0.15">
      <c r="A64" s="11" t="s">
        <v>6</v>
      </c>
      <c r="B64" s="11" t="s">
        <v>288</v>
      </c>
      <c r="C64" s="44" t="s">
        <v>213</v>
      </c>
      <c r="D64" s="10" t="s">
        <v>0</v>
      </c>
      <c r="F64" s="2"/>
      <c r="G64" s="2"/>
      <c r="H64" s="2"/>
    </row>
    <row r="65" spans="1:8" s="3" customFormat="1" ht="15.75" customHeight="1" x14ac:dyDescent="0.15">
      <c r="A65" s="11" t="s">
        <v>5</v>
      </c>
      <c r="B65" s="11" t="str">
        <f>VLOOKUP(A65,[1]Protocol_StarPoint!$A:$I,2,0)</f>
        <v>NB-IoT / Normal tracking area update / Rejected / EPS service not allowed /EPS services not allowed in this PLMN</v>
      </c>
      <c r="C65" s="44" t="s">
        <v>213</v>
      </c>
      <c r="D65" s="10" t="s">
        <v>0</v>
      </c>
      <c r="F65" s="2"/>
      <c r="G65" s="2"/>
      <c r="H65" s="2"/>
    </row>
    <row r="66" spans="1:8" ht="15" x14ac:dyDescent="0.15">
      <c r="A66" s="11" t="s">
        <v>5</v>
      </c>
      <c r="B66" s="11" t="s">
        <v>289</v>
      </c>
      <c r="C66" s="44" t="s">
        <v>213</v>
      </c>
      <c r="D66" s="10" t="s">
        <v>0</v>
      </c>
    </row>
    <row r="67" spans="1:8" ht="15" x14ac:dyDescent="0.15">
      <c r="A67" s="11" t="s">
        <v>4</v>
      </c>
      <c r="B67" s="11" t="str">
        <f>VLOOKUP(A67,[1]Protocol_StarPoint!$A:$I,2,0)</f>
        <v>NB-IoT / Attach Success /Normal tracking area update accepted / Periodic tracking area update T3412 Extended Value / PSM</v>
      </c>
      <c r="C67" s="44" t="s">
        <v>213</v>
      </c>
      <c r="D67" s="10" t="s">
        <v>0</v>
      </c>
    </row>
    <row r="68" spans="1:8" ht="15" x14ac:dyDescent="0.15">
      <c r="A68" s="11" t="s">
        <v>3</v>
      </c>
      <c r="B68" s="11" t="str">
        <f>VLOOKUP(A68,[1]Protocol_StarPoint!$A:$I,2,0)</f>
        <v>NB-IoT / Attach &amp; Normal tracking area update Procedure / Success / without Idle eDRX parameters / With Idle eDRX parameters/ With and without Idle eDRX and PSM parameters</v>
      </c>
      <c r="C68" s="44" t="s">
        <v>213</v>
      </c>
      <c r="D68" s="10" t="s">
        <v>0</v>
      </c>
    </row>
    <row r="69" spans="1:8" ht="15" x14ac:dyDescent="0.15">
      <c r="A69" s="11" t="s">
        <v>15</v>
      </c>
      <c r="B69" s="11" t="str">
        <f>VLOOKUP(A69,[1]Protocol_StarPoint!$A:$I,2,0)</f>
        <v>NB-IoT / NAS Security / Handling of null integrity protection and null ciphering algorithms / NAS count reset to zero / Security mode command with not matching replayed security capabilities / Provision of IMEISV and IMEI</v>
      </c>
      <c r="C69" s="44" t="s">
        <v>276</v>
      </c>
      <c r="D69" s="10" t="s">
        <v>0</v>
      </c>
    </row>
    <row r="70" spans="1:8" ht="15" x14ac:dyDescent="0.15">
      <c r="A70" s="11" t="s">
        <v>14</v>
      </c>
      <c r="B70" s="11" t="str">
        <f>VLOOKUP(A70,[1]Protocol_StarPoint!$A:$I,2,0)</f>
        <v>NB-IoT / NW initiated detach Re-attach required / UE initiated detach Abnormal case EMM common procedure collision / UE initiated detach Abnormal case Local detach after 5 attempts due to no network response</v>
      </c>
      <c r="C70" s="44" t="s">
        <v>213</v>
      </c>
      <c r="D70" s="10" t="s">
        <v>0</v>
      </c>
    </row>
    <row r="71" spans="1:8" ht="15" x14ac:dyDescent="0.15">
      <c r="A71" s="11" t="s">
        <v>13</v>
      </c>
      <c r="B71" s="11" t="str">
        <f>VLOOKUP(A71,[1]Protocol_StarPoint!$A:$I,2,0)</f>
        <v>NB-IoT / Attach to new PLMN IMSI / Network reject with Extended Wait Timer / Paging with IMSI / Attach Rejected Illegal ME/UE / Detach upon switch-off</v>
      </c>
      <c r="C71" s="44" t="s">
        <v>213</v>
      </c>
      <c r="D71" s="10" t="s">
        <v>0</v>
      </c>
    </row>
    <row r="72" spans="1:8" ht="15" x14ac:dyDescent="0.15">
      <c r="A72" s="11" t="s">
        <v>290</v>
      </c>
      <c r="B72" s="11" t="str">
        <f>VLOOKUP(A72,[1]Protocol_StarPoint!$A:$I,2,0)</f>
        <v>NB-IoT / Attach Procedure / Success / List of equivalent PLMNs in the ATTACH ACCEPT message / Attach / Rejected / PLMN not allowed</v>
      </c>
      <c r="C72" s="44" t="s">
        <v>213</v>
      </c>
      <c r="D72" s="10" t="s">
        <v>0</v>
      </c>
    </row>
    <row r="73" spans="1:8" ht="15" x14ac:dyDescent="0.15">
      <c r="A73" s="11" t="s">
        <v>12</v>
      </c>
      <c r="B73" s="11" t="str">
        <f>VLOOKUP(A73,[1]Protocol_StarPoint!$A:$I,2,0)</f>
        <v>NB-IoT / Attach Abnormal cases / Unsuccessful attach or Repeated rejects for network failures / Change of cell into a new tracking area / EPS services not allowed / Failure due to non integrity protection /UE initiated detach USIM removed from the UE / Detach procedure collision.</v>
      </c>
      <c r="C73" s="44" t="s">
        <v>213</v>
      </c>
      <c r="D73" s="10" t="s">
        <v>0</v>
      </c>
    </row>
    <row r="74" spans="1:8" ht="15" x14ac:dyDescent="0.15">
      <c r="A74" s="11" t="s">
        <v>12</v>
      </c>
      <c r="B74" s="11" t="s">
        <v>291</v>
      </c>
      <c r="C74" s="44" t="s">
        <v>213</v>
      </c>
      <c r="D74" s="10" t="s">
        <v>0</v>
      </c>
    </row>
    <row r="75" spans="1:8" ht="15" x14ac:dyDescent="0.15">
      <c r="A75" s="48" t="s">
        <v>292</v>
      </c>
      <c r="B75" s="48" t="s">
        <v>293</v>
      </c>
      <c r="C75" s="44" t="s">
        <v>213</v>
      </c>
      <c r="D75" s="10" t="s">
        <v>0</v>
      </c>
    </row>
    <row r="76" spans="1:8" ht="15" x14ac:dyDescent="0.15">
      <c r="A76" s="48" t="s">
        <v>294</v>
      </c>
      <c r="B76" s="48" t="s">
        <v>295</v>
      </c>
      <c r="C76" s="44" t="s">
        <v>213</v>
      </c>
      <c r="D76" s="10" t="s">
        <v>0</v>
      </c>
    </row>
    <row r="77" spans="1:8" ht="15" x14ac:dyDescent="0.15">
      <c r="A77" s="11" t="s">
        <v>11</v>
      </c>
      <c r="B77" s="11" t="str">
        <f>VLOOKUP(A77,[1]Protocol_StarPoint!$A:$I,2,0)</f>
        <v>NB-IoT / TRACKING AREA UPDATE REJECT / Change of cell into a new tracking area / Access barred due to access class control or NAS signalling connection establishment rejected by the network / Success or fail after several attempts due to no network response / TA belongs to TAI list and status is UPDATED / Tracking area updating and detach procedure collision.</v>
      </c>
      <c r="C77" s="44" t="s">
        <v>213</v>
      </c>
      <c r="D77" s="10" t="s">
        <v>0</v>
      </c>
    </row>
    <row r="78" spans="1:8" ht="15" x14ac:dyDescent="0.15">
      <c r="A78" s="11" t="s">
        <v>11</v>
      </c>
      <c r="B78" s="11" t="s">
        <v>296</v>
      </c>
      <c r="C78" s="44" t="s">
        <v>213</v>
      </c>
      <c r="D78" s="10" t="s">
        <v>0</v>
      </c>
    </row>
    <row r="79" spans="1:8" ht="15" x14ac:dyDescent="0.15">
      <c r="A79" s="11" t="s">
        <v>10</v>
      </c>
      <c r="B79" s="11" t="str">
        <f>VLOOKUP(A79,[1]Protocol_StarPoint!$A:$I,2,0)</f>
        <v>NB-IoT / UE in NB-S1 mode supporting CIoT Optimizations / Paging with not matching identity / Control Plane Service request Rejected (IMSI invalid / Illegal ME / EPS services not allowed / UE identity cannot be derived by the network / UE implicitly detached)</v>
      </c>
      <c r="C79" s="44" t="s">
        <v>213</v>
      </c>
      <c r="D79" s="10" t="s">
        <v>0</v>
      </c>
    </row>
    <row r="80" spans="1:8" ht="15" x14ac:dyDescent="0.15">
      <c r="A80" s="11" t="s">
        <v>2</v>
      </c>
      <c r="B80" s="11" t="str">
        <f>VLOOKUP(A80,[1]Protocol_StarPoint!$A:$I,2,0)</f>
        <v>NB-IoT / UE routing of uplinks packets/UE requested PDN disconnect procedure accepted by the network</v>
      </c>
      <c r="C80" s="44" t="s">
        <v>213</v>
      </c>
      <c r="D80" s="10" t="s">
        <v>0</v>
      </c>
    </row>
    <row r="81" spans="1:4" ht="15" x14ac:dyDescent="0.15">
      <c r="A81" s="11" t="s">
        <v>2</v>
      </c>
      <c r="B81" s="11" t="s">
        <v>297</v>
      </c>
      <c r="C81" s="44" t="s">
        <v>213</v>
      </c>
      <c r="D81" s="10" t="s">
        <v>0</v>
      </c>
    </row>
    <row r="82" spans="1:4" ht="15" x14ac:dyDescent="0.15">
      <c r="A82" s="11" t="s">
        <v>1</v>
      </c>
      <c r="B82" s="11" t="str">
        <f>VLOOKUP(A82,[1]Protocol_StarPoint!$A:$I,2,0)</f>
        <v>NB-IoT / UE routing of uplinks packets / Control Plane</v>
      </c>
      <c r="C82" s="44" t="s">
        <v>213</v>
      </c>
      <c r="D82" s="10" t="s">
        <v>0</v>
      </c>
    </row>
    <row r="83" spans="1:4" ht="15" x14ac:dyDescent="0.15">
      <c r="A83" s="11" t="s">
        <v>1</v>
      </c>
      <c r="B83" s="11" t="s">
        <v>298</v>
      </c>
      <c r="C83" s="44" t="s">
        <v>213</v>
      </c>
      <c r="D83" s="10" t="s">
        <v>0</v>
      </c>
    </row>
    <row r="84" spans="1:4" ht="15" x14ac:dyDescent="0.15">
      <c r="A84" s="48" t="s">
        <v>299</v>
      </c>
      <c r="B84" s="48" t="s">
        <v>300</v>
      </c>
      <c r="C84" s="44" t="s">
        <v>213</v>
      </c>
      <c r="D84" s="10" t="s">
        <v>0</v>
      </c>
    </row>
    <row r="85" spans="1:4" ht="15" x14ac:dyDescent="0.15">
      <c r="A85" s="48" t="s">
        <v>301</v>
      </c>
      <c r="B85" s="48" t="s">
        <v>302</v>
      </c>
      <c r="C85" s="44" t="s">
        <v>213</v>
      </c>
      <c r="D85" s="10" t="s">
        <v>0</v>
      </c>
    </row>
    <row r="86" spans="1:4" ht="15" x14ac:dyDescent="0.15">
      <c r="A86" s="48" t="s">
        <v>303</v>
      </c>
      <c r="B86" s="48" t="s">
        <v>304</v>
      </c>
      <c r="C86" s="44" t="s">
        <v>213</v>
      </c>
      <c r="D86" s="10" t="s">
        <v>0</v>
      </c>
    </row>
  </sheetData>
  <autoFilter ref="A3:D65"/>
  <dataConsolidate/>
  <mergeCells count="2">
    <mergeCell ref="A3:A4"/>
    <mergeCell ref="B3:B4"/>
  </mergeCells>
  <phoneticPr fontId="2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9"/>
  <sheetViews>
    <sheetView zoomScale="80" zoomScaleNormal="80" workbookViewId="0">
      <pane xSplit="5" ySplit="3" topLeftCell="F4" activePane="bottomRight" state="frozen"/>
      <selection pane="topRight" activeCell="H1" sqref="H1"/>
      <selection pane="bottomLeft" activeCell="A4" sqref="A4"/>
      <selection pane="bottomRight" activeCell="C103" sqref="C103"/>
    </sheetView>
  </sheetViews>
  <sheetFormatPr defaultRowHeight="14.25" x14ac:dyDescent="0.15"/>
  <cols>
    <col min="1" max="1" width="11.75" style="8" customWidth="1"/>
    <col min="2" max="2" width="45.625" style="8" customWidth="1"/>
    <col min="3" max="3" width="47.125" style="8" customWidth="1"/>
    <col min="4" max="4" width="16.75" style="8" customWidth="1"/>
    <col min="5" max="5" width="19.875" style="8" customWidth="1"/>
    <col min="6" max="7" width="9" style="3"/>
    <col min="8" max="8" width="13.625" style="2" bestFit="1" customWidth="1"/>
    <col min="9" max="9" width="9.375" style="2" bestFit="1" customWidth="1"/>
    <col min="10" max="10" width="13.625" style="2" bestFit="1" customWidth="1"/>
    <col min="11" max="16384" width="9" style="3"/>
  </cols>
  <sheetData>
    <row r="1" spans="1:9" ht="22.5" customHeight="1" x14ac:dyDescent="0.15">
      <c r="A1" s="15" t="s">
        <v>173</v>
      </c>
      <c r="B1" s="19"/>
      <c r="C1" s="19"/>
      <c r="D1" s="19"/>
      <c r="E1" s="18"/>
      <c r="H1" s="6"/>
    </row>
    <row r="2" spans="1:9" ht="17.25" customHeight="1" x14ac:dyDescent="0.15">
      <c r="A2" s="64" t="s">
        <v>57</v>
      </c>
      <c r="B2" s="64" t="s">
        <v>56</v>
      </c>
      <c r="C2" s="80" t="s">
        <v>216</v>
      </c>
      <c r="D2" s="34" t="s">
        <v>214</v>
      </c>
      <c r="E2" s="12" t="s">
        <v>167</v>
      </c>
    </row>
    <row r="3" spans="1:9" s="2" customFormat="1" ht="14.25" customHeight="1" x14ac:dyDescent="0.15">
      <c r="A3" s="65"/>
      <c r="B3" s="65"/>
      <c r="C3" s="65"/>
      <c r="D3" s="33" t="s">
        <v>168</v>
      </c>
      <c r="E3" s="12" t="s">
        <v>168</v>
      </c>
      <c r="I3" s="7"/>
    </row>
    <row r="4" spans="1:9" x14ac:dyDescent="0.15">
      <c r="A4" s="79" t="s">
        <v>58</v>
      </c>
      <c r="B4" s="79" t="s">
        <v>59</v>
      </c>
      <c r="C4" s="20" t="s">
        <v>60</v>
      </c>
      <c r="D4" s="21" t="s">
        <v>165</v>
      </c>
      <c r="E4" s="70" t="s">
        <v>171</v>
      </c>
      <c r="I4" s="7"/>
    </row>
    <row r="5" spans="1:9" x14ac:dyDescent="0.15">
      <c r="A5" s="79"/>
      <c r="B5" s="79"/>
      <c r="C5" s="35" t="s">
        <v>61</v>
      </c>
      <c r="D5" s="21" t="s">
        <v>165</v>
      </c>
      <c r="E5" s="70"/>
      <c r="I5" s="7"/>
    </row>
    <row r="6" spans="1:9" x14ac:dyDescent="0.15">
      <c r="A6" s="79"/>
      <c r="B6" s="79"/>
      <c r="C6" s="35" t="s">
        <v>62</v>
      </c>
      <c r="D6" s="21" t="s">
        <v>165</v>
      </c>
      <c r="E6" s="70"/>
      <c r="I6" s="7"/>
    </row>
    <row r="7" spans="1:9" x14ac:dyDescent="0.15">
      <c r="A7" s="79"/>
      <c r="B7" s="79"/>
      <c r="C7" s="35" t="s">
        <v>174</v>
      </c>
      <c r="D7" s="21" t="s">
        <v>165</v>
      </c>
      <c r="E7" s="70"/>
      <c r="I7" s="7"/>
    </row>
    <row r="8" spans="1:9" x14ac:dyDescent="0.15">
      <c r="A8" s="79"/>
      <c r="B8" s="79"/>
      <c r="C8" s="35" t="s">
        <v>64</v>
      </c>
      <c r="D8" s="21" t="s">
        <v>166</v>
      </c>
      <c r="E8" s="70"/>
      <c r="I8" s="7"/>
    </row>
    <row r="9" spans="1:9" x14ac:dyDescent="0.15">
      <c r="A9" s="79" t="s">
        <v>65</v>
      </c>
      <c r="B9" s="79" t="s">
        <v>66</v>
      </c>
      <c r="C9" s="35" t="s">
        <v>67</v>
      </c>
      <c r="D9" s="21" t="s">
        <v>165</v>
      </c>
      <c r="E9" s="70" t="s">
        <v>171</v>
      </c>
    </row>
    <row r="10" spans="1:9" x14ac:dyDescent="0.15">
      <c r="A10" s="79"/>
      <c r="B10" s="79"/>
      <c r="C10" s="35" t="s">
        <v>68</v>
      </c>
      <c r="D10" s="21" t="s">
        <v>165</v>
      </c>
      <c r="E10" s="70"/>
    </row>
    <row r="11" spans="1:9" x14ac:dyDescent="0.15">
      <c r="A11" s="79"/>
      <c r="B11" s="79"/>
      <c r="C11" s="35" t="s">
        <v>69</v>
      </c>
      <c r="D11" s="21" t="s">
        <v>165</v>
      </c>
      <c r="E11" s="70"/>
    </row>
    <row r="12" spans="1:9" x14ac:dyDescent="0.15">
      <c r="A12" s="79"/>
      <c r="B12" s="79"/>
      <c r="C12" s="35" t="s">
        <v>70</v>
      </c>
      <c r="D12" s="21" t="s">
        <v>165</v>
      </c>
      <c r="E12" s="70"/>
    </row>
    <row r="13" spans="1:9" x14ac:dyDescent="0.15">
      <c r="A13" s="79"/>
      <c r="B13" s="79"/>
      <c r="C13" s="35" t="s">
        <v>71</v>
      </c>
      <c r="D13" s="21" t="s">
        <v>165</v>
      </c>
      <c r="E13" s="70"/>
    </row>
    <row r="14" spans="1:9" x14ac:dyDescent="0.15">
      <c r="A14" s="79"/>
      <c r="B14" s="79"/>
      <c r="C14" s="35" t="s">
        <v>72</v>
      </c>
      <c r="D14" s="21" t="s">
        <v>165</v>
      </c>
      <c r="E14" s="70"/>
    </row>
    <row r="15" spans="1:9" x14ac:dyDescent="0.15">
      <c r="A15" s="79"/>
      <c r="B15" s="79"/>
      <c r="C15" s="35" t="s">
        <v>73</v>
      </c>
      <c r="D15" s="21" t="s">
        <v>165</v>
      </c>
      <c r="E15" s="70"/>
    </row>
    <row r="16" spans="1:9" x14ac:dyDescent="0.15">
      <c r="A16" s="79"/>
      <c r="B16" s="79"/>
      <c r="C16" s="35" t="s">
        <v>74</v>
      </c>
      <c r="D16" s="21" t="s">
        <v>165</v>
      </c>
      <c r="E16" s="70"/>
    </row>
    <row r="17" spans="1:5" x14ac:dyDescent="0.15">
      <c r="A17" s="79"/>
      <c r="B17" s="79"/>
      <c r="C17" s="35" t="s">
        <v>75</v>
      </c>
      <c r="D17" s="21" t="s">
        <v>165</v>
      </c>
      <c r="E17" s="70"/>
    </row>
    <row r="18" spans="1:5" x14ac:dyDescent="0.15">
      <c r="A18" s="79"/>
      <c r="B18" s="79"/>
      <c r="C18" s="35" t="s">
        <v>76</v>
      </c>
      <c r="D18" s="21" t="s">
        <v>165</v>
      </c>
      <c r="E18" s="70"/>
    </row>
    <row r="19" spans="1:5" x14ac:dyDescent="0.15">
      <c r="A19" s="79"/>
      <c r="B19" s="79"/>
      <c r="C19" s="35" t="s">
        <v>77</v>
      </c>
      <c r="D19" s="21" t="s">
        <v>165</v>
      </c>
      <c r="E19" s="70"/>
    </row>
    <row r="20" spans="1:5" x14ac:dyDescent="0.15">
      <c r="A20" s="79"/>
      <c r="B20" s="79"/>
      <c r="C20" s="35" t="s">
        <v>78</v>
      </c>
      <c r="D20" s="21" t="s">
        <v>165</v>
      </c>
      <c r="E20" s="70"/>
    </row>
    <row r="21" spans="1:5" x14ac:dyDescent="0.15">
      <c r="A21" s="79"/>
      <c r="B21" s="79"/>
      <c r="C21" s="35" t="s">
        <v>79</v>
      </c>
      <c r="D21" s="21" t="s">
        <v>166</v>
      </c>
      <c r="E21" s="70"/>
    </row>
    <row r="22" spans="1:5" x14ac:dyDescent="0.15">
      <c r="A22" s="79"/>
      <c r="B22" s="79"/>
      <c r="C22" s="35" t="s">
        <v>80</v>
      </c>
      <c r="D22" s="21" t="s">
        <v>166</v>
      </c>
      <c r="E22" s="70"/>
    </row>
    <row r="23" spans="1:5" x14ac:dyDescent="0.15">
      <c r="A23" s="79"/>
      <c r="B23" s="79"/>
      <c r="C23" s="35" t="s">
        <v>81</v>
      </c>
      <c r="D23" s="21" t="s">
        <v>166</v>
      </c>
      <c r="E23" s="70"/>
    </row>
    <row r="24" spans="1:5" x14ac:dyDescent="0.15">
      <c r="A24" s="79" t="s">
        <v>82</v>
      </c>
      <c r="B24" s="79" t="s">
        <v>83</v>
      </c>
      <c r="C24" s="35" t="s">
        <v>60</v>
      </c>
      <c r="D24" s="21" t="s">
        <v>165</v>
      </c>
      <c r="E24" s="70" t="s">
        <v>171</v>
      </c>
    </row>
    <row r="25" spans="1:5" x14ac:dyDescent="0.15">
      <c r="A25" s="79"/>
      <c r="B25" s="79"/>
      <c r="C25" s="35" t="s">
        <v>61</v>
      </c>
      <c r="D25" s="21" t="s">
        <v>165</v>
      </c>
      <c r="E25" s="70"/>
    </row>
    <row r="26" spans="1:5" x14ac:dyDescent="0.15">
      <c r="A26" s="79"/>
      <c r="B26" s="79"/>
      <c r="C26" s="35" t="s">
        <v>84</v>
      </c>
      <c r="D26" s="21" t="s">
        <v>165</v>
      </c>
      <c r="E26" s="70"/>
    </row>
    <row r="27" spans="1:5" x14ac:dyDescent="0.15">
      <c r="A27" s="79"/>
      <c r="B27" s="79"/>
      <c r="C27" s="35" t="s">
        <v>63</v>
      </c>
      <c r="D27" s="21" t="s">
        <v>165</v>
      </c>
      <c r="E27" s="70"/>
    </row>
    <row r="28" spans="1:5" x14ac:dyDescent="0.15">
      <c r="A28" s="79"/>
      <c r="B28" s="79"/>
      <c r="C28" s="35" t="s">
        <v>85</v>
      </c>
      <c r="D28" s="21" t="s">
        <v>166</v>
      </c>
      <c r="E28" s="70"/>
    </row>
    <row r="29" spans="1:5" x14ac:dyDescent="0.15">
      <c r="A29" s="20" t="s">
        <v>86</v>
      </c>
      <c r="B29" s="20" t="s">
        <v>87</v>
      </c>
      <c r="C29" s="35" t="s">
        <v>88</v>
      </c>
      <c r="D29" s="21" t="s">
        <v>165</v>
      </c>
      <c r="E29" s="21" t="s">
        <v>171</v>
      </c>
    </row>
    <row r="30" spans="1:5" x14ac:dyDescent="0.15">
      <c r="A30" s="79" t="s">
        <v>89</v>
      </c>
      <c r="B30" s="79" t="s">
        <v>90</v>
      </c>
      <c r="C30" s="35" t="s">
        <v>91</v>
      </c>
      <c r="D30" s="21" t="s">
        <v>165</v>
      </c>
      <c r="E30" s="70" t="s">
        <v>171</v>
      </c>
    </row>
    <row r="31" spans="1:5" x14ac:dyDescent="0.15">
      <c r="A31" s="79"/>
      <c r="B31" s="79"/>
      <c r="C31" s="35" t="s">
        <v>92</v>
      </c>
      <c r="D31" s="21" t="s">
        <v>165</v>
      </c>
      <c r="E31" s="70"/>
    </row>
    <row r="32" spans="1:5" x14ac:dyDescent="0.15">
      <c r="A32" s="79" t="s">
        <v>93</v>
      </c>
      <c r="B32" s="79" t="s">
        <v>94</v>
      </c>
      <c r="C32" s="35" t="s">
        <v>95</v>
      </c>
      <c r="D32" s="21" t="s">
        <v>165</v>
      </c>
      <c r="E32" s="70" t="s">
        <v>171</v>
      </c>
    </row>
    <row r="33" spans="1:5" x14ac:dyDescent="0.15">
      <c r="A33" s="79"/>
      <c r="B33" s="79"/>
      <c r="C33" s="35" t="s">
        <v>96</v>
      </c>
      <c r="D33" s="21" t="s">
        <v>165</v>
      </c>
      <c r="E33" s="70"/>
    </row>
    <row r="34" spans="1:5" x14ac:dyDescent="0.15">
      <c r="A34" s="79"/>
      <c r="B34" s="79"/>
      <c r="C34" s="35" t="s">
        <v>97</v>
      </c>
      <c r="D34" s="21" t="s">
        <v>165</v>
      </c>
      <c r="E34" s="70"/>
    </row>
    <row r="35" spans="1:5" x14ac:dyDescent="0.15">
      <c r="A35" s="79"/>
      <c r="B35" s="79"/>
      <c r="C35" s="35" t="s">
        <v>98</v>
      </c>
      <c r="D35" s="21" t="s">
        <v>165</v>
      </c>
      <c r="E35" s="70"/>
    </row>
    <row r="36" spans="1:5" x14ac:dyDescent="0.15">
      <c r="A36" s="79"/>
      <c r="B36" s="79"/>
      <c r="C36" s="35" t="s">
        <v>99</v>
      </c>
      <c r="D36" s="21" t="s">
        <v>166</v>
      </c>
      <c r="E36" s="70"/>
    </row>
    <row r="37" spans="1:5" x14ac:dyDescent="0.15">
      <c r="A37" s="79"/>
      <c r="B37" s="79"/>
      <c r="C37" s="35" t="s">
        <v>100</v>
      </c>
      <c r="D37" s="21" t="s">
        <v>166</v>
      </c>
      <c r="E37" s="70"/>
    </row>
    <row r="38" spans="1:5" x14ac:dyDescent="0.15">
      <c r="A38" s="79" t="s">
        <v>101</v>
      </c>
      <c r="B38" s="79" t="s">
        <v>102</v>
      </c>
      <c r="C38" s="35" t="s">
        <v>103</v>
      </c>
      <c r="D38" s="21" t="s">
        <v>165</v>
      </c>
      <c r="E38" s="70" t="s">
        <v>171</v>
      </c>
    </row>
    <row r="39" spans="1:5" x14ac:dyDescent="0.15">
      <c r="A39" s="79"/>
      <c r="B39" s="79"/>
      <c r="C39" s="35" t="s">
        <v>104</v>
      </c>
      <c r="D39" s="21" t="s">
        <v>165</v>
      </c>
      <c r="E39" s="70"/>
    </row>
    <row r="40" spans="1:5" x14ac:dyDescent="0.15">
      <c r="A40" s="79" t="s">
        <v>105</v>
      </c>
      <c r="B40" s="79" t="s">
        <v>106</v>
      </c>
      <c r="C40" s="35" t="s">
        <v>88</v>
      </c>
      <c r="D40" s="21" t="s">
        <v>165</v>
      </c>
      <c r="E40" s="70" t="s">
        <v>171</v>
      </c>
    </row>
    <row r="41" spans="1:5" x14ac:dyDescent="0.15">
      <c r="A41" s="79"/>
      <c r="B41" s="79"/>
      <c r="C41" s="35" t="s">
        <v>107</v>
      </c>
      <c r="D41" s="21" t="s">
        <v>165</v>
      </c>
      <c r="E41" s="70"/>
    </row>
    <row r="42" spans="1:5" x14ac:dyDescent="0.15">
      <c r="A42" s="79"/>
      <c r="B42" s="79"/>
      <c r="C42" s="35" t="s">
        <v>108</v>
      </c>
      <c r="D42" s="21" t="s">
        <v>166</v>
      </c>
      <c r="E42" s="70"/>
    </row>
    <row r="43" spans="1:5" x14ac:dyDescent="0.15">
      <c r="A43" s="79" t="s">
        <v>109</v>
      </c>
      <c r="B43" s="79" t="s">
        <v>110</v>
      </c>
      <c r="C43" s="35" t="s">
        <v>111</v>
      </c>
      <c r="D43" s="21" t="s">
        <v>165</v>
      </c>
      <c r="E43" s="70" t="s">
        <v>171</v>
      </c>
    </row>
    <row r="44" spans="1:5" x14ac:dyDescent="0.15">
      <c r="A44" s="79"/>
      <c r="B44" s="79"/>
      <c r="C44" s="35" t="s">
        <v>112</v>
      </c>
      <c r="D44" s="21" t="s">
        <v>165</v>
      </c>
      <c r="E44" s="70"/>
    </row>
    <row r="45" spans="1:5" x14ac:dyDescent="0.15">
      <c r="A45" s="79"/>
      <c r="B45" s="79"/>
      <c r="C45" s="35" t="s">
        <v>113</v>
      </c>
      <c r="D45" s="21" t="s">
        <v>166</v>
      </c>
      <c r="E45" s="70"/>
    </row>
    <row r="46" spans="1:5" x14ac:dyDescent="0.15">
      <c r="A46" s="79"/>
      <c r="B46" s="79"/>
      <c r="C46" s="35" t="s">
        <v>114</v>
      </c>
      <c r="D46" s="21" t="s">
        <v>166</v>
      </c>
      <c r="E46" s="70"/>
    </row>
    <row r="47" spans="1:5" x14ac:dyDescent="0.15">
      <c r="A47" s="79"/>
      <c r="B47" s="79"/>
      <c r="C47" s="35" t="s">
        <v>85</v>
      </c>
      <c r="D47" s="21" t="s">
        <v>166</v>
      </c>
      <c r="E47" s="70"/>
    </row>
    <row r="48" spans="1:5" x14ac:dyDescent="0.15">
      <c r="A48" s="79" t="s">
        <v>115</v>
      </c>
      <c r="B48" s="79" t="s">
        <v>116</v>
      </c>
      <c r="C48" s="35" t="s">
        <v>117</v>
      </c>
      <c r="D48" s="21" t="s">
        <v>165</v>
      </c>
      <c r="E48" s="70" t="s">
        <v>171</v>
      </c>
    </row>
    <row r="49" spans="1:5" x14ac:dyDescent="0.15">
      <c r="A49" s="79"/>
      <c r="B49" s="79"/>
      <c r="C49" s="35" t="s">
        <v>118</v>
      </c>
      <c r="D49" s="21" t="s">
        <v>165</v>
      </c>
      <c r="E49" s="70"/>
    </row>
    <row r="50" spans="1:5" x14ac:dyDescent="0.15">
      <c r="A50" s="79"/>
      <c r="B50" s="79"/>
      <c r="C50" s="35" t="s">
        <v>119</v>
      </c>
      <c r="D50" s="21" t="s">
        <v>165</v>
      </c>
      <c r="E50" s="70"/>
    </row>
    <row r="51" spans="1:5" x14ac:dyDescent="0.15">
      <c r="A51" s="79"/>
      <c r="B51" s="79"/>
      <c r="C51" s="35" t="s">
        <v>120</v>
      </c>
      <c r="D51" s="21" t="s">
        <v>165</v>
      </c>
      <c r="E51" s="70"/>
    </row>
    <row r="52" spans="1:5" x14ac:dyDescent="0.15">
      <c r="A52" s="79"/>
      <c r="B52" s="79"/>
      <c r="C52" s="35" t="s">
        <v>121</v>
      </c>
      <c r="D52" s="21" t="s">
        <v>165</v>
      </c>
      <c r="E52" s="70"/>
    </row>
    <row r="53" spans="1:5" x14ac:dyDescent="0.15">
      <c r="A53" s="79"/>
      <c r="B53" s="79"/>
      <c r="C53" s="35" t="s">
        <v>122</v>
      </c>
      <c r="D53" s="21" t="s">
        <v>165</v>
      </c>
      <c r="E53" s="70"/>
    </row>
    <row r="54" spans="1:5" x14ac:dyDescent="0.15">
      <c r="A54" s="79"/>
      <c r="B54" s="79"/>
      <c r="C54" s="35" t="s">
        <v>123</v>
      </c>
      <c r="D54" s="21" t="s">
        <v>165</v>
      </c>
      <c r="E54" s="70"/>
    </row>
    <row r="55" spans="1:5" x14ac:dyDescent="0.15">
      <c r="A55" s="79"/>
      <c r="B55" s="79"/>
      <c r="C55" s="35" t="s">
        <v>124</v>
      </c>
      <c r="D55" s="21" t="s">
        <v>165</v>
      </c>
      <c r="E55" s="70"/>
    </row>
    <row r="56" spans="1:5" x14ac:dyDescent="0.15">
      <c r="A56" s="79"/>
      <c r="B56" s="79"/>
      <c r="C56" s="35" t="s">
        <v>125</v>
      </c>
      <c r="D56" s="21" t="s">
        <v>165</v>
      </c>
      <c r="E56" s="70"/>
    </row>
    <row r="57" spans="1:5" x14ac:dyDescent="0.15">
      <c r="A57" s="79"/>
      <c r="B57" s="79"/>
      <c r="C57" s="35" t="s">
        <v>126</v>
      </c>
      <c r="D57" s="21" t="s">
        <v>165</v>
      </c>
      <c r="E57" s="70"/>
    </row>
    <row r="58" spans="1:5" x14ac:dyDescent="0.15">
      <c r="A58" s="79"/>
      <c r="B58" s="79"/>
      <c r="C58" s="35" t="s">
        <v>127</v>
      </c>
      <c r="D58" s="21" t="s">
        <v>165</v>
      </c>
      <c r="E58" s="70"/>
    </row>
    <row r="59" spans="1:5" x14ac:dyDescent="0.15">
      <c r="A59" s="79"/>
      <c r="B59" s="79"/>
      <c r="C59" s="35" t="s">
        <v>128</v>
      </c>
      <c r="D59" s="21" t="s">
        <v>165</v>
      </c>
      <c r="E59" s="70"/>
    </row>
    <row r="60" spans="1:5" x14ac:dyDescent="0.15">
      <c r="A60" s="79"/>
      <c r="B60" s="79"/>
      <c r="C60" s="35" t="s">
        <v>129</v>
      </c>
      <c r="D60" s="21" t="s">
        <v>166</v>
      </c>
      <c r="E60" s="70"/>
    </row>
    <row r="61" spans="1:5" x14ac:dyDescent="0.15">
      <c r="A61" s="79"/>
      <c r="B61" s="79"/>
      <c r="C61" s="35" t="s">
        <v>130</v>
      </c>
      <c r="D61" s="21" t="s">
        <v>166</v>
      </c>
      <c r="E61" s="70"/>
    </row>
    <row r="62" spans="1:5" x14ac:dyDescent="0.15">
      <c r="A62" s="79"/>
      <c r="B62" s="79"/>
      <c r="C62" s="35" t="s">
        <v>131</v>
      </c>
      <c r="D62" s="21" t="s">
        <v>166</v>
      </c>
      <c r="E62" s="70"/>
    </row>
    <row r="63" spans="1:5" x14ac:dyDescent="0.15">
      <c r="A63" s="79" t="s">
        <v>132</v>
      </c>
      <c r="B63" s="79" t="s">
        <v>133</v>
      </c>
      <c r="C63" s="35" t="s">
        <v>95</v>
      </c>
      <c r="D63" s="21" t="s">
        <v>165</v>
      </c>
      <c r="E63" s="70" t="s">
        <v>171</v>
      </c>
    </row>
    <row r="64" spans="1:5" x14ac:dyDescent="0.15">
      <c r="A64" s="79"/>
      <c r="B64" s="79"/>
      <c r="C64" s="35" t="s">
        <v>96</v>
      </c>
      <c r="D64" s="21" t="s">
        <v>165</v>
      </c>
      <c r="E64" s="70"/>
    </row>
    <row r="65" spans="1:5" x14ac:dyDescent="0.15">
      <c r="A65" s="79"/>
      <c r="B65" s="79"/>
      <c r="C65" s="35" t="s">
        <v>134</v>
      </c>
      <c r="D65" s="21" t="s">
        <v>165</v>
      </c>
      <c r="E65" s="70"/>
    </row>
    <row r="66" spans="1:5" x14ac:dyDescent="0.15">
      <c r="A66" s="79"/>
      <c r="B66" s="79"/>
      <c r="C66" s="35" t="s">
        <v>135</v>
      </c>
      <c r="D66" s="21" t="s">
        <v>165</v>
      </c>
      <c r="E66" s="70"/>
    </row>
    <row r="67" spans="1:5" x14ac:dyDescent="0.15">
      <c r="A67" s="79"/>
      <c r="B67" s="79"/>
      <c r="C67" s="35" t="s">
        <v>136</v>
      </c>
      <c r="D67" s="21" t="s">
        <v>165</v>
      </c>
      <c r="E67" s="70"/>
    </row>
    <row r="68" spans="1:5" x14ac:dyDescent="0.15">
      <c r="A68" s="79"/>
      <c r="B68" s="79"/>
      <c r="C68" s="35" t="s">
        <v>137</v>
      </c>
      <c r="D68" s="21" t="s">
        <v>165</v>
      </c>
      <c r="E68" s="70"/>
    </row>
    <row r="69" spans="1:5" x14ac:dyDescent="0.15">
      <c r="A69" s="79"/>
      <c r="B69" s="79"/>
      <c r="C69" s="35" t="s">
        <v>138</v>
      </c>
      <c r="D69" s="21" t="s">
        <v>165</v>
      </c>
      <c r="E69" s="70"/>
    </row>
    <row r="70" spans="1:5" x14ac:dyDescent="0.15">
      <c r="A70" s="79"/>
      <c r="B70" s="79"/>
      <c r="C70" s="35" t="s">
        <v>139</v>
      </c>
      <c r="D70" s="21" t="s">
        <v>165</v>
      </c>
      <c r="E70" s="70"/>
    </row>
    <row r="71" spans="1:5" x14ac:dyDescent="0.15">
      <c r="A71" s="79" t="s">
        <v>140</v>
      </c>
      <c r="B71" s="79" t="s">
        <v>141</v>
      </c>
      <c r="C71" s="35" t="s">
        <v>95</v>
      </c>
      <c r="D71" s="21" t="s">
        <v>165</v>
      </c>
      <c r="E71" s="70" t="s">
        <v>171</v>
      </c>
    </row>
    <row r="72" spans="1:5" x14ac:dyDescent="0.15">
      <c r="A72" s="79"/>
      <c r="B72" s="79"/>
      <c r="C72" s="35" t="s">
        <v>96</v>
      </c>
      <c r="D72" s="21" t="s">
        <v>165</v>
      </c>
      <c r="E72" s="70"/>
    </row>
    <row r="73" spans="1:5" x14ac:dyDescent="0.15">
      <c r="A73" s="79"/>
      <c r="B73" s="79"/>
      <c r="C73" s="35" t="s">
        <v>134</v>
      </c>
      <c r="D73" s="21" t="s">
        <v>165</v>
      </c>
      <c r="E73" s="70"/>
    </row>
    <row r="74" spans="1:5" x14ac:dyDescent="0.15">
      <c r="A74" s="79"/>
      <c r="B74" s="79"/>
      <c r="C74" s="35" t="s">
        <v>135</v>
      </c>
      <c r="D74" s="21" t="s">
        <v>165</v>
      </c>
      <c r="E74" s="70"/>
    </row>
    <row r="75" spans="1:5" x14ac:dyDescent="0.15">
      <c r="A75" s="79"/>
      <c r="B75" s="79"/>
      <c r="C75" s="35" t="s">
        <v>136</v>
      </c>
      <c r="D75" s="21" t="s">
        <v>165</v>
      </c>
      <c r="E75" s="70"/>
    </row>
    <row r="76" spans="1:5" x14ac:dyDescent="0.15">
      <c r="A76" s="79"/>
      <c r="B76" s="79"/>
      <c r="C76" s="35" t="s">
        <v>137</v>
      </c>
      <c r="D76" s="21" t="s">
        <v>165</v>
      </c>
      <c r="E76" s="70"/>
    </row>
    <row r="77" spans="1:5" x14ac:dyDescent="0.15">
      <c r="A77" s="79"/>
      <c r="B77" s="79"/>
      <c r="C77" s="35" t="s">
        <v>138</v>
      </c>
      <c r="D77" s="21" t="s">
        <v>165</v>
      </c>
      <c r="E77" s="70"/>
    </row>
    <row r="78" spans="1:5" x14ac:dyDescent="0.15">
      <c r="A78" s="79"/>
      <c r="B78" s="79"/>
      <c r="C78" s="35" t="s">
        <v>139</v>
      </c>
      <c r="D78" s="21" t="s">
        <v>165</v>
      </c>
      <c r="E78" s="70"/>
    </row>
    <row r="79" spans="1:5" x14ac:dyDescent="0.15">
      <c r="A79" s="79" t="s">
        <v>142</v>
      </c>
      <c r="B79" s="79" t="s">
        <v>143</v>
      </c>
      <c r="C79" s="35" t="s">
        <v>111</v>
      </c>
      <c r="D79" s="21" t="s">
        <v>165</v>
      </c>
      <c r="E79" s="70" t="s">
        <v>171</v>
      </c>
    </row>
    <row r="80" spans="1:5" x14ac:dyDescent="0.15">
      <c r="A80" s="79"/>
      <c r="B80" s="79"/>
      <c r="C80" s="35" t="s">
        <v>112</v>
      </c>
      <c r="D80" s="21" t="s">
        <v>165</v>
      </c>
      <c r="E80" s="70"/>
    </row>
    <row r="81" spans="1:5" x14ac:dyDescent="0.15">
      <c r="A81" s="79"/>
      <c r="B81" s="79"/>
      <c r="C81" s="35" t="s">
        <v>108</v>
      </c>
      <c r="D81" s="21" t="s">
        <v>166</v>
      </c>
      <c r="E81" s="70"/>
    </row>
    <row r="82" spans="1:5" x14ac:dyDescent="0.15">
      <c r="A82" s="79" t="s">
        <v>306</v>
      </c>
      <c r="B82" s="79" t="s">
        <v>144</v>
      </c>
      <c r="C82" s="43" t="s">
        <v>111</v>
      </c>
      <c r="D82" s="42" t="s">
        <v>276</v>
      </c>
      <c r="E82" s="70" t="s">
        <v>307</v>
      </c>
    </row>
    <row r="83" spans="1:5" x14ac:dyDescent="0.15">
      <c r="A83" s="79"/>
      <c r="B83" s="79"/>
      <c r="C83" s="43" t="s">
        <v>145</v>
      </c>
      <c r="D83" s="42" t="s">
        <v>276</v>
      </c>
      <c r="E83" s="70"/>
    </row>
    <row r="84" spans="1:5" x14ac:dyDescent="0.15">
      <c r="A84" s="79"/>
      <c r="B84" s="79"/>
      <c r="C84" s="43" t="s">
        <v>84</v>
      </c>
      <c r="D84" s="42" t="s">
        <v>276</v>
      </c>
      <c r="E84" s="70"/>
    </row>
    <row r="85" spans="1:5" x14ac:dyDescent="0.15">
      <c r="A85" s="79"/>
      <c r="B85" s="79"/>
      <c r="C85" s="43" t="s">
        <v>63</v>
      </c>
      <c r="D85" s="42" t="s">
        <v>276</v>
      </c>
      <c r="E85" s="70"/>
    </row>
    <row r="86" spans="1:5" x14ac:dyDescent="0.15">
      <c r="A86" s="79"/>
      <c r="B86" s="79"/>
      <c r="C86" s="43" t="s">
        <v>146</v>
      </c>
      <c r="D86" s="42" t="s">
        <v>213</v>
      </c>
      <c r="E86" s="70"/>
    </row>
    <row r="87" spans="1:5" x14ac:dyDescent="0.15">
      <c r="A87" s="79"/>
      <c r="B87" s="79"/>
      <c r="C87" s="43" t="s">
        <v>147</v>
      </c>
      <c r="D87" s="42" t="s">
        <v>213</v>
      </c>
      <c r="E87" s="70"/>
    </row>
    <row r="88" spans="1:5" x14ac:dyDescent="0.15">
      <c r="A88" s="79"/>
      <c r="B88" s="79"/>
      <c r="C88" s="43" t="s">
        <v>148</v>
      </c>
      <c r="D88" s="42" t="s">
        <v>213</v>
      </c>
      <c r="E88" s="70"/>
    </row>
    <row r="89" spans="1:5" x14ac:dyDescent="0.15">
      <c r="A89" s="79"/>
      <c r="B89" s="79"/>
      <c r="C89" s="43" t="s">
        <v>149</v>
      </c>
      <c r="D89" s="42" t="s">
        <v>213</v>
      </c>
      <c r="E89" s="70"/>
    </row>
    <row r="90" spans="1:5" x14ac:dyDescent="0.15">
      <c r="A90" s="79"/>
      <c r="B90" s="79"/>
      <c r="C90" s="43" t="s">
        <v>150</v>
      </c>
      <c r="D90" s="42" t="s">
        <v>213</v>
      </c>
      <c r="E90" s="70"/>
    </row>
    <row r="91" spans="1:5" x14ac:dyDescent="0.15">
      <c r="A91" s="79"/>
      <c r="B91" s="79"/>
      <c r="C91" s="43" t="s">
        <v>151</v>
      </c>
      <c r="D91" s="42" t="s">
        <v>213</v>
      </c>
      <c r="E91" s="70"/>
    </row>
    <row r="92" spans="1:5" x14ac:dyDescent="0.15">
      <c r="A92" s="79" t="s">
        <v>152</v>
      </c>
      <c r="B92" s="79" t="s">
        <v>308</v>
      </c>
      <c r="C92" s="43" t="s">
        <v>111</v>
      </c>
      <c r="D92" s="42" t="s">
        <v>276</v>
      </c>
      <c r="E92" s="70" t="s">
        <v>307</v>
      </c>
    </row>
    <row r="93" spans="1:5" x14ac:dyDescent="0.15">
      <c r="A93" s="79"/>
      <c r="B93" s="79"/>
      <c r="C93" s="43" t="s">
        <v>145</v>
      </c>
      <c r="D93" s="42" t="s">
        <v>276</v>
      </c>
      <c r="E93" s="70"/>
    </row>
    <row r="94" spans="1:5" x14ac:dyDescent="0.15">
      <c r="A94" s="79"/>
      <c r="B94" s="79"/>
      <c r="C94" s="43" t="s">
        <v>84</v>
      </c>
      <c r="D94" s="42" t="s">
        <v>276</v>
      </c>
      <c r="E94" s="70"/>
    </row>
    <row r="95" spans="1:5" x14ac:dyDescent="0.15">
      <c r="A95" s="79"/>
      <c r="B95" s="79"/>
      <c r="C95" s="43" t="s">
        <v>63</v>
      </c>
      <c r="D95" s="42" t="s">
        <v>276</v>
      </c>
      <c r="E95" s="70"/>
    </row>
    <row r="96" spans="1:5" x14ac:dyDescent="0.15">
      <c r="A96" s="79"/>
      <c r="B96" s="79"/>
      <c r="C96" s="43" t="s">
        <v>146</v>
      </c>
      <c r="D96" s="42" t="s">
        <v>213</v>
      </c>
      <c r="E96" s="70"/>
    </row>
    <row r="97" spans="1:5" x14ac:dyDescent="0.15">
      <c r="A97" s="79"/>
      <c r="B97" s="79"/>
      <c r="C97" s="43" t="s">
        <v>147</v>
      </c>
      <c r="D97" s="42" t="s">
        <v>213</v>
      </c>
      <c r="E97" s="70"/>
    </row>
    <row r="98" spans="1:5" x14ac:dyDescent="0.15">
      <c r="A98" s="79"/>
      <c r="B98" s="79"/>
      <c r="C98" s="43" t="s">
        <v>148</v>
      </c>
      <c r="D98" s="42" t="s">
        <v>213</v>
      </c>
      <c r="E98" s="70"/>
    </row>
    <row r="99" spans="1:5" x14ac:dyDescent="0.15">
      <c r="A99" s="79"/>
      <c r="B99" s="79"/>
      <c r="C99" s="43" t="s">
        <v>149</v>
      </c>
      <c r="D99" s="42" t="s">
        <v>213</v>
      </c>
      <c r="E99" s="70"/>
    </row>
    <row r="100" spans="1:5" x14ac:dyDescent="0.15">
      <c r="A100" s="79"/>
      <c r="B100" s="79"/>
      <c r="C100" s="43" t="s">
        <v>150</v>
      </c>
      <c r="D100" s="42" t="s">
        <v>213</v>
      </c>
      <c r="E100" s="70"/>
    </row>
    <row r="101" spans="1:5" x14ac:dyDescent="0.15">
      <c r="A101" s="79"/>
      <c r="B101" s="79"/>
      <c r="C101" s="43" t="s">
        <v>151</v>
      </c>
      <c r="D101" s="42" t="s">
        <v>213</v>
      </c>
      <c r="E101" s="70"/>
    </row>
    <row r="102" spans="1:5" x14ac:dyDescent="0.15">
      <c r="A102" s="71" t="s">
        <v>309</v>
      </c>
      <c r="B102" s="74" t="s">
        <v>310</v>
      </c>
      <c r="C102" s="50" t="s">
        <v>111</v>
      </c>
      <c r="D102" s="42" t="s">
        <v>213</v>
      </c>
      <c r="E102" s="77" t="s">
        <v>307</v>
      </c>
    </row>
    <row r="103" spans="1:5" x14ac:dyDescent="0.15">
      <c r="A103" s="72"/>
      <c r="B103" s="75"/>
      <c r="C103" s="50" t="s">
        <v>145</v>
      </c>
      <c r="D103" s="42" t="s">
        <v>213</v>
      </c>
      <c r="E103" s="78"/>
    </row>
    <row r="104" spans="1:5" x14ac:dyDescent="0.15">
      <c r="A104" s="72"/>
      <c r="B104" s="75"/>
      <c r="C104" s="50" t="s">
        <v>62</v>
      </c>
      <c r="D104" s="42" t="s">
        <v>213</v>
      </c>
      <c r="E104" s="78"/>
    </row>
    <row r="105" spans="1:5" x14ac:dyDescent="0.15">
      <c r="A105" s="72"/>
      <c r="B105" s="75"/>
      <c r="C105" s="50" t="s">
        <v>311</v>
      </c>
      <c r="D105" s="42" t="s">
        <v>213</v>
      </c>
      <c r="E105" s="78"/>
    </row>
    <row r="106" spans="1:5" x14ac:dyDescent="0.15">
      <c r="A106" s="73"/>
      <c r="B106" s="76"/>
      <c r="C106" s="50" t="s">
        <v>85</v>
      </c>
      <c r="D106" s="42" t="s">
        <v>213</v>
      </c>
      <c r="E106" s="78"/>
    </row>
    <row r="107" spans="1:5" x14ac:dyDescent="0.15">
      <c r="A107" s="51" t="s">
        <v>312</v>
      </c>
      <c r="B107" s="52" t="s">
        <v>313</v>
      </c>
      <c r="C107" s="50" t="s">
        <v>314</v>
      </c>
      <c r="D107" s="42" t="s">
        <v>213</v>
      </c>
      <c r="E107" s="42" t="s">
        <v>307</v>
      </c>
    </row>
    <row r="108" spans="1:5" x14ac:dyDescent="0.15">
      <c r="A108" s="51" t="s">
        <v>315</v>
      </c>
      <c r="B108" s="52" t="s">
        <v>316</v>
      </c>
      <c r="C108" s="50" t="s">
        <v>314</v>
      </c>
      <c r="D108" s="42" t="s">
        <v>213</v>
      </c>
      <c r="E108" s="42" t="s">
        <v>307</v>
      </c>
    </row>
    <row r="109" spans="1:5" ht="25.5" x14ac:dyDescent="0.15">
      <c r="A109" s="43" t="s">
        <v>153</v>
      </c>
      <c r="B109" s="53" t="s">
        <v>317</v>
      </c>
      <c r="C109" s="43" t="s">
        <v>154</v>
      </c>
      <c r="D109" s="42" t="s">
        <v>276</v>
      </c>
      <c r="E109" s="42" t="s">
        <v>307</v>
      </c>
    </row>
    <row r="110" spans="1:5" x14ac:dyDescent="0.15">
      <c r="A110" s="43" t="s">
        <v>155</v>
      </c>
      <c r="B110" s="54" t="s">
        <v>156</v>
      </c>
      <c r="C110" s="43" t="s">
        <v>154</v>
      </c>
      <c r="D110" s="42" t="s">
        <v>276</v>
      </c>
      <c r="E110" s="42" t="s">
        <v>307</v>
      </c>
    </row>
    <row r="111" spans="1:5" x14ac:dyDescent="0.15">
      <c r="A111" s="66" t="s">
        <v>157</v>
      </c>
      <c r="B111" s="68" t="s">
        <v>158</v>
      </c>
      <c r="C111" s="43" t="s">
        <v>159</v>
      </c>
      <c r="D111" s="42" t="s">
        <v>276</v>
      </c>
      <c r="E111" s="70" t="s">
        <v>172</v>
      </c>
    </row>
    <row r="112" spans="1:5" x14ac:dyDescent="0.15">
      <c r="A112" s="67"/>
      <c r="B112" s="69"/>
      <c r="C112" s="43" t="s">
        <v>160</v>
      </c>
      <c r="D112" s="42" t="s">
        <v>276</v>
      </c>
      <c r="E112" s="70"/>
    </row>
    <row r="113" spans="1:5" x14ac:dyDescent="0.15">
      <c r="A113" s="66" t="s">
        <v>161</v>
      </c>
      <c r="B113" s="68" t="s">
        <v>162</v>
      </c>
      <c r="C113" s="43" t="s">
        <v>163</v>
      </c>
      <c r="D113" s="42" t="s">
        <v>276</v>
      </c>
      <c r="E113" s="70" t="s">
        <v>172</v>
      </c>
    </row>
    <row r="114" spans="1:5" x14ac:dyDescent="0.15">
      <c r="A114" s="67"/>
      <c r="B114" s="69"/>
      <c r="C114" s="43" t="s">
        <v>164</v>
      </c>
      <c r="D114" s="42" t="s">
        <v>276</v>
      </c>
      <c r="E114" s="70"/>
    </row>
    <row r="115" spans="1:5" x14ac:dyDescent="0.15">
      <c r="A115" s="51" t="s">
        <v>318</v>
      </c>
      <c r="B115" s="52" t="s">
        <v>319</v>
      </c>
      <c r="C115" s="50" t="s">
        <v>314</v>
      </c>
      <c r="D115" s="42" t="s">
        <v>213</v>
      </c>
      <c r="E115" s="42" t="s">
        <v>307</v>
      </c>
    </row>
    <row r="116" spans="1:5" x14ac:dyDescent="0.15">
      <c r="A116" s="51" t="s">
        <v>320</v>
      </c>
      <c r="B116" s="52" t="s">
        <v>321</v>
      </c>
      <c r="C116" s="50" t="s">
        <v>314</v>
      </c>
      <c r="D116" s="42" t="s">
        <v>213</v>
      </c>
      <c r="E116" s="42" t="s">
        <v>307</v>
      </c>
    </row>
    <row r="117" spans="1:5" x14ac:dyDescent="0.15">
      <c r="A117" s="51" t="s">
        <v>322</v>
      </c>
      <c r="B117" s="52" t="s">
        <v>323</v>
      </c>
      <c r="C117" s="50" t="s">
        <v>154</v>
      </c>
      <c r="D117" s="42" t="s">
        <v>213</v>
      </c>
      <c r="E117" s="42" t="s">
        <v>307</v>
      </c>
    </row>
    <row r="118" spans="1:5" ht="22.5" x14ac:dyDescent="0.15">
      <c r="A118" s="51" t="s">
        <v>324</v>
      </c>
      <c r="B118" s="52" t="s">
        <v>325</v>
      </c>
      <c r="C118" s="50"/>
      <c r="D118" s="42" t="s">
        <v>213</v>
      </c>
      <c r="E118" s="42" t="s">
        <v>307</v>
      </c>
    </row>
    <row r="119" spans="1:5" ht="22.5" x14ac:dyDescent="0.15">
      <c r="A119" s="51" t="s">
        <v>326</v>
      </c>
      <c r="B119" s="52" t="s">
        <v>327</v>
      </c>
      <c r="C119" s="50"/>
      <c r="D119" s="42" t="s">
        <v>213</v>
      </c>
      <c r="E119" s="42" t="s">
        <v>307</v>
      </c>
    </row>
  </sheetData>
  <autoFilter ref="A3:E81"/>
  <mergeCells count="54">
    <mergeCell ref="A71:A78"/>
    <mergeCell ref="B71:B78"/>
    <mergeCell ref="E71:E78"/>
    <mergeCell ref="E79:E81"/>
    <mergeCell ref="A63:A70"/>
    <mergeCell ref="B63:B70"/>
    <mergeCell ref="A79:A81"/>
    <mergeCell ref="B79:B81"/>
    <mergeCell ref="A48:A62"/>
    <mergeCell ref="B48:B62"/>
    <mergeCell ref="E48:E62"/>
    <mergeCell ref="E63:E70"/>
    <mergeCell ref="E38:E39"/>
    <mergeCell ref="A43:A47"/>
    <mergeCell ref="B43:B47"/>
    <mergeCell ref="A40:A42"/>
    <mergeCell ref="B40:B42"/>
    <mergeCell ref="E40:E42"/>
    <mergeCell ref="E43:E47"/>
    <mergeCell ref="A38:A39"/>
    <mergeCell ref="B38:B39"/>
    <mergeCell ref="A32:A37"/>
    <mergeCell ref="B32:B37"/>
    <mergeCell ref="E32:E37"/>
    <mergeCell ref="A30:A31"/>
    <mergeCell ref="B30:B31"/>
    <mergeCell ref="E30:E31"/>
    <mergeCell ref="A9:A23"/>
    <mergeCell ref="B9:B23"/>
    <mergeCell ref="E9:E23"/>
    <mergeCell ref="A24:A28"/>
    <mergeCell ref="B24:B28"/>
    <mergeCell ref="E24:E28"/>
    <mergeCell ref="A2:A3"/>
    <mergeCell ref="B2:B3"/>
    <mergeCell ref="E4:E8"/>
    <mergeCell ref="A4:A8"/>
    <mergeCell ref="B4:B8"/>
    <mergeCell ref="C2:C3"/>
    <mergeCell ref="A82:A91"/>
    <mergeCell ref="B82:B91"/>
    <mergeCell ref="E82:E91"/>
    <mergeCell ref="A92:A101"/>
    <mergeCell ref="B92:B101"/>
    <mergeCell ref="E92:E101"/>
    <mergeCell ref="A113:A114"/>
    <mergeCell ref="B113:B114"/>
    <mergeCell ref="E113:E114"/>
    <mergeCell ref="A102:A106"/>
    <mergeCell ref="B102:B106"/>
    <mergeCell ref="E102:E106"/>
    <mergeCell ref="A111:A112"/>
    <mergeCell ref="B111:B112"/>
    <mergeCell ref="E111:E112"/>
  </mergeCells>
  <phoneticPr fontId="2" type="noConversion"/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B29" sqref="B29"/>
    </sheetView>
  </sheetViews>
  <sheetFormatPr defaultRowHeight="13.5" x14ac:dyDescent="0.15"/>
  <cols>
    <col min="2" max="2" width="82.125" customWidth="1"/>
    <col min="4" max="4" width="16.625" customWidth="1"/>
  </cols>
  <sheetData>
    <row r="1" spans="1:4" ht="31.5" customHeight="1" x14ac:dyDescent="0.15">
      <c r="A1" s="41" t="s">
        <v>367</v>
      </c>
      <c r="B1" s="41"/>
      <c r="C1" s="41"/>
      <c r="D1" s="41"/>
    </row>
    <row r="2" spans="1:4" ht="15.75" x14ac:dyDescent="0.15">
      <c r="A2" s="15" t="s">
        <v>328</v>
      </c>
      <c r="B2" s="15"/>
      <c r="C2" s="15"/>
      <c r="D2" s="15"/>
    </row>
    <row r="3" spans="1:4" ht="15" x14ac:dyDescent="0.15">
      <c r="A3" s="81" t="s">
        <v>329</v>
      </c>
      <c r="B3" s="81" t="s">
        <v>330</v>
      </c>
      <c r="C3" s="81" t="s">
        <v>331</v>
      </c>
      <c r="D3" s="38" t="s">
        <v>366</v>
      </c>
    </row>
    <row r="4" spans="1:4" ht="15" x14ac:dyDescent="0.15">
      <c r="A4" s="81"/>
      <c r="B4" s="81"/>
      <c r="C4" s="81"/>
      <c r="D4" s="38" t="s">
        <v>332</v>
      </c>
    </row>
    <row r="5" spans="1:4" ht="14.25" x14ac:dyDescent="0.15">
      <c r="A5" s="55" t="s">
        <v>333</v>
      </c>
      <c r="B5" s="55" t="s">
        <v>334</v>
      </c>
      <c r="C5" s="42" t="s">
        <v>335</v>
      </c>
      <c r="D5" s="42" t="s">
        <v>336</v>
      </c>
    </row>
    <row r="6" spans="1:4" ht="14.25" x14ac:dyDescent="0.15">
      <c r="A6" s="55" t="s">
        <v>337</v>
      </c>
      <c r="B6" s="55" t="s">
        <v>338</v>
      </c>
      <c r="C6" s="42" t="s">
        <v>339</v>
      </c>
      <c r="D6" s="42" t="s">
        <v>336</v>
      </c>
    </row>
    <row r="7" spans="1:4" ht="14.25" x14ac:dyDescent="0.15">
      <c r="A7" s="55" t="s">
        <v>340</v>
      </c>
      <c r="B7" s="55" t="s">
        <v>341</v>
      </c>
      <c r="C7" s="42" t="s">
        <v>339</v>
      </c>
      <c r="D7" s="42" t="s">
        <v>336</v>
      </c>
    </row>
    <row r="8" spans="1:4" ht="14.25" x14ac:dyDescent="0.15">
      <c r="A8" s="55" t="s">
        <v>342</v>
      </c>
      <c r="B8" s="55" t="s">
        <v>343</v>
      </c>
      <c r="C8" s="42" t="s">
        <v>339</v>
      </c>
      <c r="D8" s="42" t="s">
        <v>336</v>
      </c>
    </row>
    <row r="9" spans="1:4" ht="14.25" x14ac:dyDescent="0.15">
      <c r="A9" s="55" t="s">
        <v>344</v>
      </c>
      <c r="B9" s="55" t="s">
        <v>345</v>
      </c>
      <c r="C9" s="42" t="s">
        <v>335</v>
      </c>
      <c r="D9" s="42" t="s">
        <v>336</v>
      </c>
    </row>
    <row r="10" spans="1:4" ht="14.25" x14ac:dyDescent="0.15">
      <c r="A10" s="55" t="s">
        <v>346</v>
      </c>
      <c r="B10" s="55" t="s">
        <v>347</v>
      </c>
      <c r="C10" s="42" t="s">
        <v>335</v>
      </c>
      <c r="D10" s="42" t="s">
        <v>336</v>
      </c>
    </row>
    <row r="11" spans="1:4" ht="14.25" x14ac:dyDescent="0.15">
      <c r="A11" s="55" t="s">
        <v>348</v>
      </c>
      <c r="B11" s="55" t="s">
        <v>349</v>
      </c>
      <c r="C11" s="42" t="s">
        <v>335</v>
      </c>
      <c r="D11" s="42" t="s">
        <v>336</v>
      </c>
    </row>
    <row r="12" spans="1:4" ht="14.25" x14ac:dyDescent="0.15">
      <c r="A12" s="55" t="s">
        <v>350</v>
      </c>
      <c r="B12" s="55" t="s">
        <v>351</v>
      </c>
      <c r="C12" s="42" t="s">
        <v>335</v>
      </c>
      <c r="D12" s="42" t="s">
        <v>336</v>
      </c>
    </row>
    <row r="13" spans="1:4" ht="14.25" x14ac:dyDescent="0.15">
      <c r="A13" s="55" t="s">
        <v>352</v>
      </c>
      <c r="B13" s="55" t="s">
        <v>353</v>
      </c>
      <c r="C13" s="42" t="s">
        <v>335</v>
      </c>
      <c r="D13" s="42" t="s">
        <v>336</v>
      </c>
    </row>
    <row r="14" spans="1:4" ht="14.25" x14ac:dyDescent="0.15">
      <c r="A14" s="55" t="s">
        <v>354</v>
      </c>
      <c r="B14" s="55" t="s">
        <v>355</v>
      </c>
      <c r="C14" s="42" t="s">
        <v>339</v>
      </c>
      <c r="D14" s="42" t="s">
        <v>336</v>
      </c>
    </row>
    <row r="15" spans="1:4" ht="14.25" x14ac:dyDescent="0.15">
      <c r="A15" s="55" t="s">
        <v>356</v>
      </c>
      <c r="B15" s="55" t="s">
        <v>357</v>
      </c>
      <c r="C15" s="42" t="s">
        <v>339</v>
      </c>
      <c r="D15" s="42" t="s">
        <v>336</v>
      </c>
    </row>
    <row r="16" spans="1:4" ht="14.25" x14ac:dyDescent="0.15">
      <c r="A16" s="55" t="s">
        <v>358</v>
      </c>
      <c r="B16" s="55" t="s">
        <v>359</v>
      </c>
      <c r="C16" s="42" t="s">
        <v>339</v>
      </c>
      <c r="D16" s="42" t="s">
        <v>336</v>
      </c>
    </row>
    <row r="17" spans="1:4" ht="14.25" x14ac:dyDescent="0.15">
      <c r="A17" s="55" t="s">
        <v>360</v>
      </c>
      <c r="B17" s="55" t="s">
        <v>361</v>
      </c>
      <c r="C17" s="42" t="s">
        <v>339</v>
      </c>
      <c r="D17" s="42" t="s">
        <v>336</v>
      </c>
    </row>
    <row r="18" spans="1:4" ht="14.25" x14ac:dyDescent="0.15">
      <c r="A18" s="55" t="s">
        <v>362</v>
      </c>
      <c r="B18" s="55" t="s">
        <v>363</v>
      </c>
      <c r="C18" s="42" t="s">
        <v>339</v>
      </c>
      <c r="D18" s="42" t="s">
        <v>336</v>
      </c>
    </row>
    <row r="19" spans="1:4" ht="14.25" x14ac:dyDescent="0.15">
      <c r="A19" s="55" t="s">
        <v>364</v>
      </c>
      <c r="B19" s="55" t="s">
        <v>365</v>
      </c>
      <c r="C19" s="42" t="s">
        <v>339</v>
      </c>
      <c r="D19" s="42" t="s">
        <v>336</v>
      </c>
    </row>
  </sheetData>
  <mergeCells count="3">
    <mergeCell ref="A3:A4"/>
    <mergeCell ref="B3:B4"/>
    <mergeCell ref="C3:C4"/>
  </mergeCells>
  <phoneticPr fontId="2" type="noConversion"/>
  <conditionalFormatting sqref="C5:C19">
    <cfRule type="cellIs" dxfId="3" priority="3" operator="equal">
      <formula>"×"</formula>
    </cfRule>
    <cfRule type="cellIs" dxfId="2" priority="4" operator="equal">
      <formula>"+$E$5"</formula>
    </cfRule>
  </conditionalFormatting>
  <conditionalFormatting sqref="D5:D19">
    <cfRule type="cellIs" dxfId="1" priority="1" operator="equal">
      <formula>"Fail"</formula>
    </cfRule>
    <cfRule type="cellIs" dxfId="0" priority="2" operator="equal">
      <formula>"Pass"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zoomScale="90" zoomScaleNormal="90" workbookViewId="0">
      <selection activeCell="E16" sqref="E16"/>
    </sheetView>
  </sheetViews>
  <sheetFormatPr defaultRowHeight="13.5" x14ac:dyDescent="0.15"/>
  <cols>
    <col min="2" max="2" width="64.875" customWidth="1"/>
    <col min="3" max="3" width="15.125" customWidth="1"/>
    <col min="4" max="4" width="28.25" customWidth="1"/>
  </cols>
  <sheetData>
    <row r="1" spans="1:4" ht="15.75" x14ac:dyDescent="0.15">
      <c r="A1" s="15" t="s">
        <v>215</v>
      </c>
      <c r="B1" s="16"/>
      <c r="C1" s="16"/>
      <c r="D1" s="17"/>
    </row>
    <row r="2" spans="1:4" ht="15.75" customHeight="1" x14ac:dyDescent="0.15">
      <c r="A2" s="64" t="s">
        <v>57</v>
      </c>
      <c r="B2" s="64" t="s">
        <v>56</v>
      </c>
      <c r="C2" s="34" t="s">
        <v>214</v>
      </c>
      <c r="D2" s="12" t="s">
        <v>167</v>
      </c>
    </row>
    <row r="3" spans="1:4" ht="15" x14ac:dyDescent="0.15">
      <c r="A3" s="65"/>
      <c r="B3" s="65"/>
      <c r="C3" s="32" t="s">
        <v>211</v>
      </c>
      <c r="D3" s="12" t="s">
        <v>168</v>
      </c>
    </row>
    <row r="4" spans="1:4" ht="15" x14ac:dyDescent="0.15">
      <c r="A4" s="22" t="s">
        <v>195</v>
      </c>
      <c r="B4" s="13"/>
      <c r="C4" s="13"/>
      <c r="D4" s="12"/>
    </row>
    <row r="5" spans="1:4" ht="15" x14ac:dyDescent="0.15">
      <c r="A5" s="23" t="s">
        <v>368</v>
      </c>
      <c r="B5" s="23" t="s">
        <v>369</v>
      </c>
      <c r="C5" s="24" t="s">
        <v>370</v>
      </c>
      <c r="D5" s="10" t="s">
        <v>0</v>
      </c>
    </row>
    <row r="6" spans="1:4" ht="15" x14ac:dyDescent="0.15">
      <c r="A6" s="23" t="s">
        <v>371</v>
      </c>
      <c r="B6" s="23" t="s">
        <v>372</v>
      </c>
      <c r="C6" s="24" t="s">
        <v>373</v>
      </c>
      <c r="D6" s="10" t="s">
        <v>0</v>
      </c>
    </row>
    <row r="7" spans="1:4" ht="15" x14ac:dyDescent="0.15">
      <c r="A7" s="23" t="s">
        <v>374</v>
      </c>
      <c r="B7" s="23" t="s">
        <v>375</v>
      </c>
      <c r="C7" s="24" t="s">
        <v>370</v>
      </c>
      <c r="D7" s="10" t="s">
        <v>0</v>
      </c>
    </row>
    <row r="8" spans="1:4" ht="15" x14ac:dyDescent="0.15">
      <c r="A8" s="23" t="s">
        <v>376</v>
      </c>
      <c r="B8" s="23" t="s">
        <v>377</v>
      </c>
      <c r="C8" s="24" t="s">
        <v>373</v>
      </c>
      <c r="D8" s="10" t="s">
        <v>0</v>
      </c>
    </row>
    <row r="9" spans="1:4" ht="15" x14ac:dyDescent="0.15">
      <c r="A9" s="23" t="s">
        <v>180</v>
      </c>
      <c r="B9" s="23" t="s">
        <v>212</v>
      </c>
      <c r="C9" s="24" t="s">
        <v>257</v>
      </c>
      <c r="D9" s="10" t="s">
        <v>0</v>
      </c>
    </row>
    <row r="10" spans="1:4" ht="15" x14ac:dyDescent="0.15">
      <c r="A10" s="23" t="s">
        <v>181</v>
      </c>
      <c r="B10" s="23" t="s">
        <v>182</v>
      </c>
      <c r="C10" s="24" t="s">
        <v>213</v>
      </c>
      <c r="D10" s="10" t="s">
        <v>0</v>
      </c>
    </row>
    <row r="11" spans="1:4" ht="15" x14ac:dyDescent="0.15">
      <c r="A11" s="23" t="s">
        <v>183</v>
      </c>
      <c r="B11" s="23" t="s">
        <v>184</v>
      </c>
      <c r="C11" s="24" t="s">
        <v>258</v>
      </c>
      <c r="D11" s="10" t="s">
        <v>0</v>
      </c>
    </row>
    <row r="12" spans="1:4" ht="15" x14ac:dyDescent="0.15">
      <c r="A12" s="23">
        <v>7.4</v>
      </c>
      <c r="B12" s="23" t="s">
        <v>185</v>
      </c>
      <c r="C12" s="24" t="s">
        <v>257</v>
      </c>
      <c r="D12" s="10" t="s">
        <v>0</v>
      </c>
    </row>
    <row r="13" spans="1:4" ht="15" x14ac:dyDescent="0.15">
      <c r="A13" s="23" t="s">
        <v>186</v>
      </c>
      <c r="B13" s="23" t="s">
        <v>187</v>
      </c>
      <c r="C13" s="24" t="s">
        <v>257</v>
      </c>
      <c r="D13" s="10" t="s">
        <v>0</v>
      </c>
    </row>
    <row r="14" spans="1:4" ht="15" x14ac:dyDescent="0.15">
      <c r="A14" s="23" t="s">
        <v>188</v>
      </c>
      <c r="B14" s="23" t="s">
        <v>189</v>
      </c>
      <c r="C14" s="24" t="s">
        <v>213</v>
      </c>
      <c r="D14" s="10" t="s">
        <v>0</v>
      </c>
    </row>
    <row r="15" spans="1:4" ht="15" x14ac:dyDescent="0.15">
      <c r="A15" s="23" t="s">
        <v>190</v>
      </c>
      <c r="B15" s="23" t="s">
        <v>191</v>
      </c>
      <c r="C15" s="24" t="s">
        <v>257</v>
      </c>
      <c r="D15" s="10" t="s">
        <v>0</v>
      </c>
    </row>
    <row r="16" spans="1:4" ht="15" x14ac:dyDescent="0.15">
      <c r="A16" s="23">
        <v>7.7</v>
      </c>
      <c r="B16" s="23" t="s">
        <v>192</v>
      </c>
      <c r="C16" s="24" t="s">
        <v>257</v>
      </c>
      <c r="D16" s="10" t="s">
        <v>0</v>
      </c>
    </row>
    <row r="17" spans="1:4" ht="15" x14ac:dyDescent="0.15">
      <c r="A17" s="23">
        <v>7.8</v>
      </c>
      <c r="B17" s="23" t="s">
        <v>193</v>
      </c>
      <c r="C17" s="24" t="s">
        <v>257</v>
      </c>
      <c r="D17" s="10" t="s">
        <v>0</v>
      </c>
    </row>
    <row r="18" spans="1:4" ht="15.75" x14ac:dyDescent="0.15">
      <c r="A18" s="22" t="s">
        <v>194</v>
      </c>
      <c r="B18" s="16"/>
      <c r="C18" s="16"/>
      <c r="D18" s="17"/>
    </row>
    <row r="19" spans="1:4" ht="15" x14ac:dyDescent="0.15">
      <c r="A19" s="23">
        <v>6.1</v>
      </c>
      <c r="B19" s="23" t="s">
        <v>175</v>
      </c>
      <c r="C19" s="24" t="s">
        <v>257</v>
      </c>
      <c r="D19" s="10" t="s">
        <v>0</v>
      </c>
    </row>
    <row r="20" spans="1:4" ht="15" x14ac:dyDescent="0.15">
      <c r="A20" s="23">
        <v>6.2</v>
      </c>
      <c r="B20" s="23" t="s">
        <v>176</v>
      </c>
      <c r="C20" s="24" t="s">
        <v>257</v>
      </c>
      <c r="D20" s="10" t="s">
        <v>0</v>
      </c>
    </row>
    <row r="21" spans="1:4" ht="15" x14ac:dyDescent="0.15">
      <c r="A21" s="23">
        <v>6.3</v>
      </c>
      <c r="B21" s="23" t="s">
        <v>177</v>
      </c>
      <c r="C21" s="24" t="s">
        <v>257</v>
      </c>
      <c r="D21" s="10" t="s">
        <v>0</v>
      </c>
    </row>
    <row r="22" spans="1:4" ht="15" x14ac:dyDescent="0.15">
      <c r="A22" s="23">
        <v>6.4</v>
      </c>
      <c r="B22" s="23" t="s">
        <v>178</v>
      </c>
      <c r="C22" s="24" t="s">
        <v>257</v>
      </c>
      <c r="D22" s="10" t="s">
        <v>0</v>
      </c>
    </row>
    <row r="23" spans="1:4" ht="15" x14ac:dyDescent="0.15">
      <c r="A23" s="23">
        <v>6.5</v>
      </c>
      <c r="B23" s="23" t="s">
        <v>179</v>
      </c>
      <c r="C23" s="24" t="s">
        <v>257</v>
      </c>
      <c r="D23" s="10" t="s">
        <v>0</v>
      </c>
    </row>
  </sheetData>
  <mergeCells count="2">
    <mergeCell ref="A2:A3"/>
    <mergeCell ref="B2:B3"/>
  </mergeCells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workbookViewId="0">
      <selection activeCell="C49" sqref="C49"/>
    </sheetView>
  </sheetViews>
  <sheetFormatPr defaultRowHeight="13.5" x14ac:dyDescent="0.15"/>
  <cols>
    <col min="1" max="1" width="10.25" customWidth="1"/>
    <col min="2" max="2" width="32.625" customWidth="1"/>
    <col min="3" max="3" width="33.25" customWidth="1"/>
    <col min="4" max="4" width="17" customWidth="1"/>
    <col min="6" max="6" width="62.625" customWidth="1"/>
  </cols>
  <sheetData>
    <row r="1" spans="1:4" ht="47.25" customHeight="1" x14ac:dyDescent="0.15">
      <c r="A1" s="82" t="s">
        <v>261</v>
      </c>
      <c r="B1" s="83"/>
      <c r="C1" s="83"/>
      <c r="D1" s="83"/>
    </row>
    <row r="2" spans="1:4" ht="15.75" x14ac:dyDescent="0.15">
      <c r="A2" s="15" t="s">
        <v>217</v>
      </c>
      <c r="B2" s="16"/>
      <c r="C2" s="16"/>
      <c r="D2" s="16"/>
    </row>
    <row r="3" spans="1:4" ht="16.5" customHeight="1" x14ac:dyDescent="0.15">
      <c r="A3" s="38" t="s">
        <v>57</v>
      </c>
      <c r="B3" s="38" t="s">
        <v>56</v>
      </c>
      <c r="C3" s="38" t="s">
        <v>235</v>
      </c>
      <c r="D3" s="38" t="s">
        <v>214</v>
      </c>
    </row>
    <row r="4" spans="1:4" ht="15" x14ac:dyDescent="0.15">
      <c r="A4" s="37" t="s">
        <v>218</v>
      </c>
      <c r="B4" s="36"/>
      <c r="C4" s="36"/>
      <c r="D4" s="36"/>
    </row>
    <row r="5" spans="1:4" ht="15" customHeight="1" x14ac:dyDescent="0.15">
      <c r="A5" s="84">
        <v>5.0999999999999996</v>
      </c>
      <c r="B5" s="87" t="s">
        <v>220</v>
      </c>
      <c r="C5" s="39" t="s">
        <v>236</v>
      </c>
      <c r="D5" s="24" t="s">
        <v>234</v>
      </c>
    </row>
    <row r="6" spans="1:4" ht="15" customHeight="1" x14ac:dyDescent="0.15">
      <c r="A6" s="85"/>
      <c r="B6" s="88"/>
      <c r="C6" s="39" t="s">
        <v>237</v>
      </c>
      <c r="D6" s="24" t="s">
        <v>242</v>
      </c>
    </row>
    <row r="7" spans="1:4" ht="15" customHeight="1" x14ac:dyDescent="0.15">
      <c r="A7" s="85"/>
      <c r="B7" s="88"/>
      <c r="C7" s="39" t="s">
        <v>238</v>
      </c>
      <c r="D7" s="24" t="s">
        <v>243</v>
      </c>
    </row>
    <row r="8" spans="1:4" ht="15" customHeight="1" x14ac:dyDescent="0.15">
      <c r="A8" s="85"/>
      <c r="B8" s="88"/>
      <c r="C8" s="39" t="s">
        <v>239</v>
      </c>
      <c r="D8" s="24" t="s">
        <v>234</v>
      </c>
    </row>
    <row r="9" spans="1:4" ht="15" customHeight="1" x14ac:dyDescent="0.15">
      <c r="A9" s="85"/>
      <c r="B9" s="88"/>
      <c r="C9" s="39" t="s">
        <v>241</v>
      </c>
      <c r="D9" s="24" t="s">
        <v>242</v>
      </c>
    </row>
    <row r="10" spans="1:4" ht="15" customHeight="1" x14ac:dyDescent="0.15">
      <c r="A10" s="86"/>
      <c r="B10" s="89"/>
      <c r="C10" s="39" t="s">
        <v>240</v>
      </c>
      <c r="D10" s="24" t="s">
        <v>244</v>
      </c>
    </row>
    <row r="11" spans="1:4" x14ac:dyDescent="0.15">
      <c r="A11" s="23">
        <v>5.2</v>
      </c>
      <c r="B11" s="23" t="s">
        <v>219</v>
      </c>
      <c r="C11" s="40"/>
      <c r="D11" s="24" t="s">
        <v>234</v>
      </c>
    </row>
    <row r="12" spans="1:4" x14ac:dyDescent="0.15">
      <c r="A12" s="23">
        <v>5.3</v>
      </c>
      <c r="B12" s="23" t="s">
        <v>227</v>
      </c>
      <c r="C12" s="40"/>
      <c r="D12" s="24" t="s">
        <v>234</v>
      </c>
    </row>
    <row r="13" spans="1:4" x14ac:dyDescent="0.15">
      <c r="A13" s="23">
        <v>5.4</v>
      </c>
      <c r="B13" s="23" t="s">
        <v>228</v>
      </c>
      <c r="C13" s="40"/>
      <c r="D13" s="24" t="s">
        <v>234</v>
      </c>
    </row>
    <row r="14" spans="1:4" x14ac:dyDescent="0.15">
      <c r="A14" s="84">
        <v>5.5</v>
      </c>
      <c r="B14" s="87" t="s">
        <v>245</v>
      </c>
      <c r="C14" s="39" t="s">
        <v>236</v>
      </c>
      <c r="D14" s="24" t="s">
        <v>234</v>
      </c>
    </row>
    <row r="15" spans="1:4" x14ac:dyDescent="0.15">
      <c r="A15" s="85"/>
      <c r="B15" s="88"/>
      <c r="C15" s="39" t="s">
        <v>237</v>
      </c>
      <c r="D15" s="24" t="s">
        <v>242</v>
      </c>
    </row>
    <row r="16" spans="1:4" x14ac:dyDescent="0.15">
      <c r="A16" s="85"/>
      <c r="B16" s="88"/>
      <c r="C16" s="39" t="s">
        <v>238</v>
      </c>
      <c r="D16" s="24" t="s">
        <v>243</v>
      </c>
    </row>
    <row r="17" spans="1:4" x14ac:dyDescent="0.15">
      <c r="A17" s="85"/>
      <c r="B17" s="88"/>
      <c r="C17" s="39" t="s">
        <v>239</v>
      </c>
      <c r="D17" s="24" t="s">
        <v>234</v>
      </c>
    </row>
    <row r="18" spans="1:4" x14ac:dyDescent="0.15">
      <c r="A18" s="85"/>
      <c r="B18" s="88"/>
      <c r="C18" s="39" t="s">
        <v>241</v>
      </c>
      <c r="D18" s="24" t="s">
        <v>242</v>
      </c>
    </row>
    <row r="19" spans="1:4" x14ac:dyDescent="0.15">
      <c r="A19" s="86"/>
      <c r="B19" s="89"/>
      <c r="C19" s="39" t="s">
        <v>240</v>
      </c>
      <c r="D19" s="24" t="s">
        <v>244</v>
      </c>
    </row>
    <row r="20" spans="1:4" x14ac:dyDescent="0.15">
      <c r="A20" s="84">
        <v>5.6</v>
      </c>
      <c r="B20" s="87" t="s">
        <v>246</v>
      </c>
      <c r="C20" s="39" t="s">
        <v>253</v>
      </c>
      <c r="D20" s="24" t="s">
        <v>234</v>
      </c>
    </row>
    <row r="21" spans="1:4" x14ac:dyDescent="0.15">
      <c r="A21" s="85"/>
      <c r="B21" s="88"/>
      <c r="C21" s="39" t="s">
        <v>237</v>
      </c>
      <c r="D21" s="24" t="s">
        <v>242</v>
      </c>
    </row>
    <row r="22" spans="1:4" x14ac:dyDescent="0.15">
      <c r="A22" s="85"/>
      <c r="B22" s="88"/>
      <c r="C22" s="39" t="s">
        <v>238</v>
      </c>
      <c r="D22" s="24" t="s">
        <v>243</v>
      </c>
    </row>
    <row r="23" spans="1:4" x14ac:dyDescent="0.15">
      <c r="A23" s="85"/>
      <c r="B23" s="88"/>
      <c r="C23" s="39" t="s">
        <v>239</v>
      </c>
      <c r="D23" s="24" t="s">
        <v>234</v>
      </c>
    </row>
    <row r="24" spans="1:4" x14ac:dyDescent="0.15">
      <c r="A24" s="85"/>
      <c r="B24" s="88"/>
      <c r="C24" s="39" t="s">
        <v>241</v>
      </c>
      <c r="D24" s="24" t="s">
        <v>242</v>
      </c>
    </row>
    <row r="25" spans="1:4" x14ac:dyDescent="0.15">
      <c r="A25" s="86"/>
      <c r="B25" s="89"/>
      <c r="C25" s="39" t="s">
        <v>240</v>
      </c>
      <c r="D25" s="24" t="s">
        <v>244</v>
      </c>
    </row>
    <row r="26" spans="1:4" x14ac:dyDescent="0.15">
      <c r="A26" s="37" t="s">
        <v>226</v>
      </c>
      <c r="B26" s="37"/>
      <c r="C26" s="37"/>
      <c r="D26" s="37"/>
    </row>
    <row r="27" spans="1:4" x14ac:dyDescent="0.15">
      <c r="A27" s="84" t="s">
        <v>221</v>
      </c>
      <c r="B27" s="84" t="s">
        <v>229</v>
      </c>
      <c r="C27" s="39" t="s">
        <v>254</v>
      </c>
      <c r="D27" s="24" t="s">
        <v>257</v>
      </c>
    </row>
    <row r="28" spans="1:4" x14ac:dyDescent="0.15">
      <c r="A28" s="85"/>
      <c r="B28" s="85"/>
      <c r="C28" s="39" t="s">
        <v>255</v>
      </c>
      <c r="D28" s="24" t="s">
        <v>257</v>
      </c>
    </row>
    <row r="29" spans="1:4" x14ac:dyDescent="0.15">
      <c r="A29" s="86"/>
      <c r="B29" s="86"/>
      <c r="C29" s="39" t="s">
        <v>256</v>
      </c>
      <c r="D29" s="24" t="s">
        <v>213</v>
      </c>
    </row>
    <row r="30" spans="1:4" x14ac:dyDescent="0.15">
      <c r="A30" s="84" t="s">
        <v>247</v>
      </c>
      <c r="B30" s="84" t="s">
        <v>248</v>
      </c>
      <c r="C30" s="39" t="s">
        <v>254</v>
      </c>
      <c r="D30" s="24" t="s">
        <v>258</v>
      </c>
    </row>
    <row r="31" spans="1:4" x14ac:dyDescent="0.15">
      <c r="A31" s="85"/>
      <c r="B31" s="85"/>
      <c r="C31" s="39" t="s">
        <v>255</v>
      </c>
      <c r="D31" s="24" t="s">
        <v>257</v>
      </c>
    </row>
    <row r="32" spans="1:4" x14ac:dyDescent="0.15">
      <c r="A32" s="86"/>
      <c r="B32" s="86"/>
      <c r="C32" s="39" t="s">
        <v>256</v>
      </c>
      <c r="D32" s="24" t="s">
        <v>213</v>
      </c>
    </row>
    <row r="33" spans="1:4" x14ac:dyDescent="0.15">
      <c r="A33" s="84" t="s">
        <v>249</v>
      </c>
      <c r="B33" s="84" t="s">
        <v>250</v>
      </c>
      <c r="C33" s="39" t="s">
        <v>254</v>
      </c>
      <c r="D33" s="24" t="s">
        <v>258</v>
      </c>
    </row>
    <row r="34" spans="1:4" x14ac:dyDescent="0.15">
      <c r="A34" s="85"/>
      <c r="B34" s="85"/>
      <c r="C34" s="39" t="s">
        <v>255</v>
      </c>
      <c r="D34" s="24" t="s">
        <v>257</v>
      </c>
    </row>
    <row r="35" spans="1:4" x14ac:dyDescent="0.15">
      <c r="A35" s="86"/>
      <c r="B35" s="86"/>
      <c r="C35" s="39" t="s">
        <v>256</v>
      </c>
      <c r="D35" s="24" t="s">
        <v>213</v>
      </c>
    </row>
    <row r="36" spans="1:4" x14ac:dyDescent="0.15">
      <c r="A36" s="23" t="s">
        <v>222</v>
      </c>
      <c r="B36" s="23" t="s">
        <v>230</v>
      </c>
      <c r="C36" s="40"/>
      <c r="D36" s="24" t="s">
        <v>257</v>
      </c>
    </row>
    <row r="37" spans="1:4" x14ac:dyDescent="0.15">
      <c r="A37" s="23" t="s">
        <v>223</v>
      </c>
      <c r="B37" s="23" t="s">
        <v>231</v>
      </c>
      <c r="C37" s="40"/>
      <c r="D37" s="24" t="s">
        <v>257</v>
      </c>
    </row>
    <row r="38" spans="1:4" x14ac:dyDescent="0.15">
      <c r="A38" s="23" t="s">
        <v>224</v>
      </c>
      <c r="B38" s="39" t="s">
        <v>232</v>
      </c>
      <c r="C38" s="40"/>
      <c r="D38" s="24" t="s">
        <v>258</v>
      </c>
    </row>
    <row r="39" spans="1:4" x14ac:dyDescent="0.15">
      <c r="A39" s="84" t="s">
        <v>251</v>
      </c>
      <c r="B39" s="84" t="s">
        <v>252</v>
      </c>
      <c r="C39" s="39" t="s">
        <v>254</v>
      </c>
      <c r="D39" s="24" t="s">
        <v>257</v>
      </c>
    </row>
    <row r="40" spans="1:4" x14ac:dyDescent="0.15">
      <c r="A40" s="85"/>
      <c r="B40" s="85"/>
      <c r="C40" s="39" t="s">
        <v>255</v>
      </c>
      <c r="D40" s="24" t="s">
        <v>257</v>
      </c>
    </row>
    <row r="41" spans="1:4" x14ac:dyDescent="0.15">
      <c r="A41" s="86"/>
      <c r="B41" s="86"/>
      <c r="C41" s="39" t="s">
        <v>256</v>
      </c>
      <c r="D41" s="24" t="s">
        <v>213</v>
      </c>
    </row>
    <row r="42" spans="1:4" x14ac:dyDescent="0.15">
      <c r="A42" s="23" t="s">
        <v>225</v>
      </c>
      <c r="B42" s="23" t="s">
        <v>233</v>
      </c>
      <c r="C42" s="40"/>
      <c r="D42" s="24" t="s">
        <v>257</v>
      </c>
    </row>
  </sheetData>
  <mergeCells count="15">
    <mergeCell ref="A33:A35"/>
    <mergeCell ref="B33:B35"/>
    <mergeCell ref="A39:A41"/>
    <mergeCell ref="B39:B41"/>
    <mergeCell ref="A20:A25"/>
    <mergeCell ref="B20:B25"/>
    <mergeCell ref="A27:A29"/>
    <mergeCell ref="B27:B29"/>
    <mergeCell ref="A30:A32"/>
    <mergeCell ref="B30:B32"/>
    <mergeCell ref="A1:D1"/>
    <mergeCell ref="A5:A10"/>
    <mergeCell ref="B5:B10"/>
    <mergeCell ref="A14:A19"/>
    <mergeCell ref="B14:B19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15" sqref="A15"/>
    </sheetView>
  </sheetViews>
  <sheetFormatPr defaultRowHeight="13.5" x14ac:dyDescent="0.15"/>
  <cols>
    <col min="1" max="1" width="111.25" customWidth="1"/>
  </cols>
  <sheetData>
    <row r="1" spans="1:1" ht="15" x14ac:dyDescent="0.15">
      <c r="A1" s="12" t="s">
        <v>169</v>
      </c>
    </row>
    <row r="2" spans="1:1" ht="75" x14ac:dyDescent="0.15">
      <c r="A2" s="14" t="s">
        <v>259</v>
      </c>
    </row>
    <row r="3" spans="1:1" ht="60" customHeight="1" x14ac:dyDescent="0.15">
      <c r="A3" s="14" t="s">
        <v>263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Summary</vt:lpstr>
      <vt:lpstr>PCT</vt:lpstr>
      <vt:lpstr>RF</vt:lpstr>
      <vt:lpstr>RRM</vt:lpstr>
      <vt:lpstr>Performance Test</vt:lpstr>
      <vt:lpstr>Interoperability Test</vt:lpstr>
      <vt:lpstr>Guidance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E431</dc:creator>
  <cp:lastModifiedBy>LUTING</cp:lastModifiedBy>
  <dcterms:created xsi:type="dcterms:W3CDTF">2018-01-02T04:11:54Z</dcterms:created>
  <dcterms:modified xsi:type="dcterms:W3CDTF">2019-02-09T07:42:29Z</dcterms:modified>
</cp:coreProperties>
</file>